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slicers/slicer4.xml" ContentType="application/vnd.ms-excel.slicer+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0.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fileSharing readOnlyRecommended="1"/>
  <workbookPr hidePivotFieldList="1" defaultThemeVersion="124226"/>
  <mc:AlternateContent xmlns:mc="http://schemas.openxmlformats.org/markup-compatibility/2006">
    <mc:Choice Requires="x15">
      <x15ac:absPath xmlns:x15ac="http://schemas.microsoft.com/office/spreadsheetml/2010/11/ac" url="https://d.docs.live.net/01559b3cae51d60c/Forsyth County GSHS data/Forsyth Dashboards/"/>
    </mc:Choice>
  </mc:AlternateContent>
  <xr:revisionPtr revIDLastSave="2" documentId="8_{15CF2AFA-0C71-435E-8409-DF805B098A49}" xr6:coauthVersionLast="45" xr6:coauthVersionMax="45" xr10:uidLastSave="{9AA15B57-30CA-4C78-B356-1694DFD553E7}"/>
  <bookViews>
    <workbookView xWindow="-120" yWindow="-120" windowWidth="29040" windowHeight="15840" tabRatio="724" activeTab="3" xr2:uid="{00000000-000D-0000-FFFF-FFFF00000000}"/>
  </bookViews>
  <sheets>
    <sheet name="Core Measures" sheetId="17" r:id="rId1"/>
    <sheet name="Core Measures PT" sheetId="5" state="hidden" r:id="rId2"/>
    <sheet name="Cohort PT" sheetId="20" state="hidden" r:id="rId3"/>
    <sheet name="Core Measures Over Time" sheetId="22" r:id="rId4"/>
    <sheet name="Longit. PT" sheetId="24" state="hidden" r:id="rId5"/>
    <sheet name="Core Measure Relations" sheetId="18" r:id="rId6"/>
    <sheet name="Cohort View" sheetId="21" r:id="rId7"/>
    <sheet name="For eval report" sheetId="25" state="hidden" r:id="rId8"/>
    <sheet name="Core Measure Relations PT" sheetId="9" state="hidden" r:id="rId9"/>
    <sheet name="Data" sheetId="1" state="hidden" r:id="rId10"/>
    <sheet name="Averages Data" sheetId="23" state="hidden" r:id="rId11"/>
  </sheets>
  <definedNames>
    <definedName name="Slicer_Graduating_Class">#N/A</definedName>
    <definedName name="Slicer_Level">#N/A</definedName>
    <definedName name="Slicer_Level1">#N/A</definedName>
    <definedName name="Slicer_Location">#N/A</definedName>
    <definedName name="Slicer_Location1">#N/A</definedName>
    <definedName name="Slicer_Location2">#N/A</definedName>
    <definedName name="Slicer_Location3">#N/A</definedName>
    <definedName name="Slicer_Location4">#N/A</definedName>
    <definedName name="Slicer_Substance">#N/A</definedName>
    <definedName name="Slicer_Substance1">#N/A</definedName>
    <definedName name="Slicer_Substance2">#N/A</definedName>
    <definedName name="Slicer_Substance3">#N/A</definedName>
    <definedName name="Slicer_Substance4">#N/A</definedName>
    <definedName name="Slicer_YEAR">#N/A</definedName>
    <definedName name="Slicer_YEAR1">#N/A</definedName>
  </definedNames>
  <calcPr calcId="181029"/>
  <pivotCaches>
    <pivotCache cacheId="11" r:id="rId12"/>
    <pivotCache cacheId="44" r:id="rId13"/>
    <pivotCache cacheId="51" r:id="rId14"/>
    <pivotCache cacheId="57"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s>
    </ext>
    <ext xmlns:x14="http://schemas.microsoft.com/office/spreadsheetml/2009/9/main" uri="{79F54976-1DA5-4618-B147-4CDE4B953A38}">
      <x14:workbookPr/>
    </ext>
  </extLst>
</workbook>
</file>

<file path=xl/calcChain.xml><?xml version="1.0" encoding="utf-8"?>
<calcChain xmlns="http://schemas.openxmlformats.org/spreadsheetml/2006/main">
  <c r="L9" i="21" l="1"/>
  <c r="H9" i="21"/>
  <c r="J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Ayers</author>
    <author>CESInc3</author>
  </authors>
  <commentList>
    <comment ref="A1" authorId="0" shapeId="0" xr:uid="{00000000-0006-0000-0600-000001000000}">
      <text>
        <r>
          <rPr>
            <b/>
            <sz val="9"/>
            <color indexed="81"/>
            <rFont val="Tahoma"/>
            <family val="2"/>
          </rPr>
          <t>Emily Ayers:</t>
        </r>
        <r>
          <rPr>
            <sz val="9"/>
            <color indexed="81"/>
            <rFont val="Tahoma"/>
            <family val="2"/>
          </rPr>
          <t xml:space="preserve">
This represents the year the data was released, however, this data was collected from Oct. 2014-Feb. 2015.</t>
        </r>
      </text>
    </comment>
    <comment ref="F1" authorId="1" shapeId="0" xr:uid="{00000000-0006-0000-0600-000002000000}">
      <text>
        <r>
          <rPr>
            <b/>
            <sz val="9"/>
            <color indexed="81"/>
            <rFont val="Tahoma"/>
            <family val="2"/>
          </rPr>
          <t>CESInc3:</t>
        </r>
        <r>
          <rPr>
            <sz val="9"/>
            <color indexed="81"/>
            <rFont val="Tahoma"/>
            <family val="2"/>
          </rPr>
          <t xml:space="preserve">
How much do you think people risk harming themselves, physically or in other ways, when they…
Responses include 'Great Risk' and 'Moderate Risk'.</t>
        </r>
      </text>
    </comment>
    <comment ref="G1" authorId="1" shapeId="0" xr:uid="{00000000-0006-0000-0600-000003000000}">
      <text>
        <r>
          <rPr>
            <b/>
            <sz val="9"/>
            <color indexed="81"/>
            <rFont val="Tahoma"/>
            <family val="2"/>
          </rPr>
          <t>CESInc3:</t>
        </r>
        <r>
          <rPr>
            <sz val="9"/>
            <color indexed="81"/>
            <rFont val="Tahoma"/>
            <family val="2"/>
          </rPr>
          <t xml:space="preserve">
Responses include "Very Wrong" and "Wrong".</t>
        </r>
      </text>
    </comment>
    <comment ref="H1" authorId="1" shapeId="0" xr:uid="{00000000-0006-0000-0600-000004000000}">
      <text>
        <r>
          <rPr>
            <b/>
            <sz val="9"/>
            <color indexed="81"/>
            <rFont val="Tahoma"/>
            <family val="2"/>
          </rPr>
          <t>CESInc3:</t>
        </r>
        <r>
          <rPr>
            <sz val="9"/>
            <color indexed="81"/>
            <rFont val="Tahoma"/>
            <family val="2"/>
          </rPr>
          <t xml:space="preserve">
Responses include "Very Wrong" and "Wrong".</t>
        </r>
      </text>
    </comment>
    <comment ref="B30" authorId="0" shapeId="0" xr:uid="{00000000-0006-0000-0600-000005000000}">
      <text>
        <r>
          <rPr>
            <b/>
            <sz val="9"/>
            <color indexed="81"/>
            <rFont val="Tahoma"/>
            <family val="2"/>
          </rPr>
          <t>Emily Ayers:</t>
        </r>
        <r>
          <rPr>
            <sz val="9"/>
            <color indexed="81"/>
            <rFont val="Tahoma"/>
            <family val="2"/>
          </rPr>
          <t xml:space="preserve">
This has been updated with the raw data for past 30-day prescription drug use for 2015 on 10.24.16.</t>
        </r>
      </text>
    </comment>
    <comment ref="B86" authorId="0" shapeId="0" xr:uid="{00000000-0006-0000-0600-000006000000}">
      <text>
        <r>
          <rPr>
            <b/>
            <sz val="9"/>
            <color indexed="81"/>
            <rFont val="Tahoma"/>
            <family val="2"/>
          </rPr>
          <t>Emily Ayers:</t>
        </r>
        <r>
          <rPr>
            <sz val="9"/>
            <color indexed="81"/>
            <rFont val="Tahoma"/>
            <family val="2"/>
          </rPr>
          <t xml:space="preserve">
This section (Rx past 30-day use for Forsyth in 2016) is updated on 10/24/16 with the raw data (unduplicated, &amp; not highest category)</t>
        </r>
      </text>
    </comment>
    <comment ref="B156" authorId="0" shapeId="0" xr:uid="{00000000-0006-0000-0600-000007000000}">
      <text>
        <r>
          <rPr>
            <b/>
            <sz val="9"/>
            <color indexed="81"/>
            <rFont val="Tahoma"/>
            <family val="2"/>
          </rPr>
          <t>Emily Ayers:</t>
        </r>
        <r>
          <rPr>
            <sz val="9"/>
            <color indexed="81"/>
            <rFont val="Tahoma"/>
            <family val="2"/>
          </rPr>
          <t xml:space="preserve">
This section (Rx past 30-day use for Forsyth in 2016) is updated on 10/24/16 with the raw data (unduplicated, &amp; not highest category)</t>
        </r>
      </text>
    </comment>
    <comment ref="B226" authorId="0" shapeId="0" xr:uid="{59471DC2-DCD6-4409-91F3-FA551247EB74}">
      <text>
        <r>
          <rPr>
            <b/>
            <sz val="9"/>
            <color indexed="81"/>
            <rFont val="Tahoma"/>
            <family val="2"/>
          </rPr>
          <t>Emily Ayers:</t>
        </r>
        <r>
          <rPr>
            <sz val="9"/>
            <color indexed="81"/>
            <rFont val="Tahoma"/>
            <family val="2"/>
          </rPr>
          <t xml:space="preserve">
This section (Rx past 30-day use for Forsyth in 2016) is updated on 10/24/16 with the raw data (unduplicated, &amp; not highest category)</t>
        </r>
      </text>
    </comment>
    <comment ref="B282" authorId="0" shapeId="0" xr:uid="{6AC3BEC5-85E6-4467-A772-6462E1465662}">
      <text>
        <r>
          <rPr>
            <b/>
            <sz val="9"/>
            <color indexed="81"/>
            <rFont val="Tahoma"/>
            <family val="2"/>
          </rPr>
          <t>Emily Ayers:</t>
        </r>
        <r>
          <rPr>
            <sz val="9"/>
            <color indexed="81"/>
            <rFont val="Tahoma"/>
            <family val="2"/>
          </rPr>
          <t xml:space="preserve">
This section (Rx past 30-day use for Forsyth in 2016) is updated on 10/24/16 with the raw data (unduplicated, &amp; not highest category)</t>
        </r>
      </text>
    </comment>
    <comment ref="B352" authorId="0" shapeId="0" xr:uid="{71990FB9-9883-426F-935F-865E53624D37}">
      <text>
        <r>
          <rPr>
            <b/>
            <sz val="9"/>
            <color indexed="81"/>
            <rFont val="Tahoma"/>
            <family val="2"/>
          </rPr>
          <t>Emily Ayers:</t>
        </r>
        <r>
          <rPr>
            <sz val="9"/>
            <color indexed="81"/>
            <rFont val="Tahoma"/>
            <family val="2"/>
          </rPr>
          <t xml:space="preserve">
This section (Rx past 30-day use for Forsyth in 2016) is updated on 10/24/16 with the raw data (unduplicated, &amp; not highest category)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Emily Ayers</author>
    <author>CESInc3</author>
  </authors>
  <commentList>
    <comment ref="A1" authorId="0" shapeId="0" xr:uid="{31A2E9D8-CCBA-44AE-9075-7D7A6D7F5F88}">
      <text>
        <r>
          <rPr>
            <b/>
            <sz val="9"/>
            <color indexed="81"/>
            <rFont val="Tahoma"/>
            <family val="2"/>
          </rPr>
          <t>Emily Ayers:</t>
        </r>
        <r>
          <rPr>
            <sz val="9"/>
            <color indexed="81"/>
            <rFont val="Tahoma"/>
            <family val="2"/>
          </rPr>
          <t xml:space="preserve">
This represents the year the data was released, however, this data was collected from Oct. 2014-Feb. 2015.</t>
        </r>
      </text>
    </comment>
    <comment ref="F1" authorId="1" shapeId="0" xr:uid="{1A6245FD-AB6F-4488-94E2-15E954F715D8}">
      <text>
        <r>
          <rPr>
            <b/>
            <sz val="9"/>
            <color indexed="81"/>
            <rFont val="Tahoma"/>
            <family val="2"/>
          </rPr>
          <t>CESInc3:</t>
        </r>
        <r>
          <rPr>
            <sz val="9"/>
            <color indexed="81"/>
            <rFont val="Tahoma"/>
            <family val="2"/>
          </rPr>
          <t xml:space="preserve">
How much do you think people risk harming themselves, physically or in other ways, when they…
Responses include 'Great Risk' and 'Moderate Risk'.</t>
        </r>
      </text>
    </comment>
    <comment ref="G1" authorId="1" shapeId="0" xr:uid="{B2C6319A-A62B-4AD0-AF19-67F5649C1DF2}">
      <text>
        <r>
          <rPr>
            <b/>
            <sz val="9"/>
            <color indexed="81"/>
            <rFont val="Tahoma"/>
            <family val="2"/>
          </rPr>
          <t>CESInc3:</t>
        </r>
        <r>
          <rPr>
            <sz val="9"/>
            <color indexed="81"/>
            <rFont val="Tahoma"/>
            <family val="2"/>
          </rPr>
          <t xml:space="preserve">
Responses include "Very Wrong" and "Wrong".</t>
        </r>
      </text>
    </comment>
    <comment ref="H1" authorId="1" shapeId="0" xr:uid="{62D40DC8-EDCA-47B4-84A0-126FBD49307E}">
      <text>
        <r>
          <rPr>
            <b/>
            <sz val="9"/>
            <color indexed="81"/>
            <rFont val="Tahoma"/>
            <family val="2"/>
          </rPr>
          <t>CESInc3:</t>
        </r>
        <r>
          <rPr>
            <sz val="9"/>
            <color indexed="81"/>
            <rFont val="Tahoma"/>
            <family val="2"/>
          </rPr>
          <t xml:space="preserve">
Responses include "Very Wrong" and "Wrong".</t>
        </r>
      </text>
    </comment>
  </commentList>
</comments>
</file>

<file path=xl/sharedStrings.xml><?xml version="1.0" encoding="utf-8"?>
<sst xmlns="http://schemas.openxmlformats.org/spreadsheetml/2006/main" count="1329" uniqueCount="49">
  <si>
    <t>Four Core Measures</t>
  </si>
  <si>
    <t>Forsyth County</t>
  </si>
  <si>
    <t>Georgia</t>
  </si>
  <si>
    <t>Past 30 Day use</t>
  </si>
  <si>
    <t>Perception of Harm</t>
  </si>
  <si>
    <t>Substance</t>
  </si>
  <si>
    <t>Vaping</t>
  </si>
  <si>
    <t>YEAR</t>
  </si>
  <si>
    <t>Past 30-Day Use</t>
  </si>
  <si>
    <t>Column Labels</t>
  </si>
  <si>
    <t xml:space="preserve">Perception of Harm </t>
  </si>
  <si>
    <t>Row Labels</t>
  </si>
  <si>
    <t>Forsyth</t>
  </si>
  <si>
    <t xml:space="preserve">Georgia </t>
  </si>
  <si>
    <t>Grand Total</t>
  </si>
  <si>
    <t>Adult Disapproval</t>
  </si>
  <si>
    <t>Peer Disapproval</t>
  </si>
  <si>
    <t xml:space="preserve">Perception of Adult Disapproval </t>
  </si>
  <si>
    <t xml:space="preserve">Perception of Peer Disapproval </t>
  </si>
  <si>
    <t>Core Measure Relations</t>
  </si>
  <si>
    <t>Graduating Class</t>
  </si>
  <si>
    <t>Location</t>
  </si>
  <si>
    <t>Alcohol</t>
  </si>
  <si>
    <t>(All)</t>
  </si>
  <si>
    <t>Core Measures by Cohort</t>
  </si>
  <si>
    <t>You are currently viewing the core measures related to</t>
  </si>
  <si>
    <t xml:space="preserve">by the class of </t>
  </si>
  <si>
    <t>in</t>
  </si>
  <si>
    <t>Past 30-Day Use vs. Perception of Harm</t>
  </si>
  <si>
    <t>Past 30-Day Use vs. Adult Disapproval</t>
  </si>
  <si>
    <t>Past 30-Day Use vs. Peer Disapproval</t>
  </si>
  <si>
    <t>Grade</t>
  </si>
  <si>
    <t>% Used in Past 30 Days</t>
  </si>
  <si>
    <t>Perception of Adult Disapproval</t>
  </si>
  <si>
    <t>Perception of Peer Disapproval</t>
  </si>
  <si>
    <t>Marijuana</t>
  </si>
  <si>
    <t>Prescription Drugs</t>
  </si>
  <si>
    <t>Tobacco</t>
  </si>
  <si>
    <t>Middle School Average</t>
  </si>
  <si>
    <t>High School Average</t>
  </si>
  <si>
    <t xml:space="preserve"> Perception of Harm</t>
  </si>
  <si>
    <t xml:space="preserve"> Perception of Adult Disapproval</t>
  </si>
  <si>
    <t xml:space="preserve"> Perception of Peer Disapproval</t>
  </si>
  <si>
    <t xml:space="preserve">Past 30-Day Use </t>
  </si>
  <si>
    <t>Level</t>
  </si>
  <si>
    <r>
      <t xml:space="preserve">These graphs show the relationship between past 30-day use and the other 3 core measures: (1) Perception of harm; (2) Perception of adult disapproval, and; (3) Perception of peer disapproval. Past 30-day use is always represented by a gray line; the other core measure will is represented by the orange line.
Tests for significance were not conducted, and these graphs alone are not enough to indicate significant relationships between factors. </t>
    </r>
    <r>
      <rPr>
        <b/>
        <sz val="12"/>
        <color theme="1"/>
        <rFont val="Calibri"/>
        <family val="2"/>
        <scheme val="minor"/>
      </rPr>
      <t xml:space="preserve">Note that the data included in the dashboards are aggregate data supplied by DOE. </t>
    </r>
    <r>
      <rPr>
        <sz val="12"/>
        <color theme="1"/>
        <rFont val="Calibri"/>
        <family val="2"/>
        <scheme val="minor"/>
      </rPr>
      <t xml:space="preserve">
</t>
    </r>
    <r>
      <rPr>
        <i/>
        <sz val="12"/>
        <color theme="1"/>
        <rFont val="Calibri"/>
        <family val="2"/>
        <scheme val="minor"/>
      </rPr>
      <t xml:space="preserve">
Note that vaping data only includes past 30-day use after 2016.</t>
    </r>
  </si>
  <si>
    <r>
      <t xml:space="preserve">These graphs represent data known as the four core measures, as defined by the Office of National Drug Control Policy (ONDCP). These numbers come from the Georgia Student Health Survey 2.0 and are available via the Georgia Department of Education website. DFCs are required to report their core measure data to ONDCP every other year.
</t>
    </r>
    <r>
      <rPr>
        <b/>
        <i/>
        <sz val="12"/>
        <rFont val="Calibri"/>
        <family val="2"/>
        <scheme val="minor"/>
      </rPr>
      <t xml:space="preserve">Note: Vaping data only includes past 30-day use after 2016. Data included in the dashboards are aggregate data supplied by DOE. </t>
    </r>
  </si>
  <si>
    <r>
      <t>The graphs on this tab display how your four core measures have increased or decreased over time. This data represents the</t>
    </r>
    <r>
      <rPr>
        <b/>
        <sz val="12"/>
        <color theme="1"/>
        <rFont val="Calibri"/>
        <family val="2"/>
        <scheme val="minor"/>
      </rPr>
      <t xml:space="preserve"> middle school (6th - 8th grades) and high school (9th- 12th grades) averages</t>
    </r>
    <r>
      <rPr>
        <sz val="12"/>
        <color theme="1"/>
        <rFont val="Calibri"/>
        <family val="2"/>
        <scheme val="minor"/>
      </rPr>
      <t xml:space="preserve"> for each year, rather than grade level data. Data for each grade level data can be found on the previous tab.
</t>
    </r>
    <r>
      <rPr>
        <b/>
        <i/>
        <sz val="12"/>
        <color theme="1"/>
        <rFont val="Calibri"/>
        <family val="2"/>
        <scheme val="minor"/>
      </rPr>
      <t xml:space="preserve">Note: Vaping data only includes past 30-day use after 2016. Data included in the dashboards are aggregate data supplied by DOE. </t>
    </r>
  </si>
  <si>
    <r>
      <t xml:space="preserve">A cohort refers to a group of students who enter/exit the school system at the same time. For example, the class of 2018 cohort refers to students who graduated in 2018. To properly view cohort level data, select the location and substance you wish to view using the drop down fields within the chart. In order to view a specific cohort over time, be sure to select "All" for "Year", and then only select one graduating class from the drop down menu at a time. This will allow you to view a specific graduating class' data over time.
</t>
    </r>
    <r>
      <rPr>
        <b/>
        <sz val="12"/>
        <color theme="1"/>
        <rFont val="Calibri"/>
        <family val="2"/>
        <scheme val="minor"/>
      </rPr>
      <t xml:space="preserve">Note that the data included in the dashboards are aggregate data supplied by DOE.  We cannot assume that the class of 2018 cohort is comprised of the same individuals each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</si>
</sst>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1"/>
      <name val="Calibri"/>
      <family val="2"/>
      <scheme val="minor"/>
    </font>
    <font>
      <b/>
      <sz val="14"/>
      <color theme="1"/>
      <name val="Calibri"/>
      <family val="2"/>
      <scheme val="minor"/>
    </font>
    <font>
      <sz val="14"/>
      <name val="Calibri"/>
      <family val="2"/>
      <scheme val="minor"/>
    </font>
    <font>
      <sz val="12"/>
      <color theme="1"/>
      <name val="Calibri"/>
      <family val="2"/>
      <scheme val="minor"/>
    </font>
    <font>
      <b/>
      <sz val="12"/>
      <color theme="9" tint="-0.249977111117893"/>
      <name val="Calibri"/>
      <family val="2"/>
      <scheme val="minor"/>
    </font>
    <font>
      <b/>
      <sz val="11"/>
      <name val="Calibri"/>
      <family val="2"/>
      <scheme val="minor"/>
    </font>
    <font>
      <sz val="10"/>
      <name val="Calibri"/>
      <family val="2"/>
      <scheme val="minor"/>
    </font>
    <font>
      <i/>
      <sz val="12"/>
      <color theme="1"/>
      <name val="Calibri"/>
      <family val="2"/>
      <scheme val="minor"/>
    </font>
    <font>
      <sz val="12"/>
      <name val="Calibri"/>
      <family val="2"/>
      <scheme val="minor"/>
    </font>
    <font>
      <b/>
      <sz val="12"/>
      <color theme="1"/>
      <name val="Calibri"/>
      <family val="2"/>
      <scheme val="minor"/>
    </font>
    <font>
      <sz val="10"/>
      <name val="Arial"/>
      <family val="2"/>
    </font>
    <font>
      <b/>
      <i/>
      <sz val="12"/>
      <name val="Calibri"/>
      <family val="2"/>
      <scheme val="minor"/>
    </font>
    <font>
      <b/>
      <i/>
      <sz val="12"/>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BB57"/>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14999847407452621"/>
        <bgColor indexed="64"/>
      </patternFill>
    </fill>
  </fills>
  <borders count="10">
    <border>
      <left/>
      <right/>
      <top/>
      <bottom/>
      <diagonal/>
    </border>
    <border>
      <left style="thin">
        <color theme="3" tint="0.39985351115451523"/>
      </left>
      <right style="thin">
        <color theme="3" tint="0.39985351115451523"/>
      </right>
      <top/>
      <bottom style="thin">
        <color theme="3" tint="0.39985351115451523"/>
      </bottom>
      <diagonal/>
    </border>
    <border>
      <left style="thin">
        <color theme="3" tint="0.39985351115451523"/>
      </left>
      <right style="thin">
        <color theme="3" tint="0.39985351115451523"/>
      </right>
      <top/>
      <bottom/>
      <diagonal/>
    </border>
    <border>
      <left/>
      <right/>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3" tint="0.39985351115451523"/>
      </left>
      <right style="thin">
        <color theme="3" tint="0.39985351115451523"/>
      </right>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auto="1"/>
      </left>
      <right style="thin">
        <color auto="1"/>
      </right>
      <top style="thin">
        <color auto="1"/>
      </top>
      <bottom style="medium">
        <color auto="1"/>
      </bottom>
      <diagonal/>
    </border>
  </borders>
  <cellStyleXfs count="3">
    <xf numFmtId="0" fontId="0" fillId="0" borderId="0"/>
    <xf numFmtId="9" fontId="1" fillId="0" borderId="0" applyFont="0" applyFill="0" applyBorder="0" applyAlignment="0" applyProtection="0"/>
    <xf numFmtId="9" fontId="14" fillId="0" borderId="0" applyFont="0" applyFill="0" applyBorder="0" applyAlignment="0" applyProtection="0"/>
  </cellStyleXfs>
  <cellXfs count="65">
    <xf numFmtId="0" fontId="0" fillId="0" borderId="0" xfId="0"/>
    <xf numFmtId="0" fontId="0" fillId="0" borderId="0" xfId="0" applyAlignment="1">
      <alignment horizontal="right"/>
    </xf>
    <xf numFmtId="10" fontId="4" fillId="0" borderId="0" xfId="0" applyNumberFormat="1" applyFont="1" applyAlignment="1">
      <alignment horizontal="right" wrapText="1"/>
    </xf>
    <xf numFmtId="10" fontId="4" fillId="0" borderId="0" xfId="1" applyNumberFormat="1" applyFont="1" applyAlignment="1">
      <alignment horizontal="right" wrapText="1"/>
    </xf>
    <xf numFmtId="10" fontId="4" fillId="0" borderId="0" xfId="0" applyNumberFormat="1" applyFont="1" applyAlignment="1">
      <alignment horizontal="right"/>
    </xf>
    <xf numFmtId="10" fontId="4" fillId="0" borderId="0" xfId="1" applyNumberFormat="1" applyFont="1" applyAlignment="1">
      <alignment horizontal="right"/>
    </xf>
    <xf numFmtId="10" fontId="0" fillId="0" borderId="0" xfId="1" applyNumberFormat="1" applyFont="1" applyAlignment="1">
      <alignment horizontal="right"/>
    </xf>
    <xf numFmtId="10" fontId="0" fillId="0" borderId="0" xfId="0" applyNumberFormat="1" applyAlignment="1">
      <alignment horizontal="right"/>
    </xf>
    <xf numFmtId="0" fontId="0" fillId="0" borderId="0" xfId="0" pivotButton="1"/>
    <xf numFmtId="0" fontId="0" fillId="0" borderId="0" xfId="0" applyAlignment="1">
      <alignment horizontal="left"/>
    </xf>
    <xf numFmtId="0" fontId="4" fillId="0" borderId="0" xfId="1" applyNumberFormat="1" applyFont="1" applyAlignment="1">
      <alignment horizontal="right" wrapText="1"/>
    </xf>
    <xf numFmtId="10" fontId="0" fillId="0" borderId="0" xfId="0" applyNumberFormat="1"/>
    <xf numFmtId="9" fontId="0" fillId="0" borderId="0" xfId="0" applyNumberFormat="1"/>
    <xf numFmtId="0" fontId="6" fillId="0" borderId="0" xfId="0" applyFont="1" applyAlignment="1">
      <alignment wrapText="1"/>
    </xf>
    <xf numFmtId="0" fontId="7" fillId="0" borderId="0" xfId="0" applyFont="1"/>
    <xf numFmtId="0" fontId="6" fillId="0" borderId="0" xfId="0" applyFont="1" applyAlignment="1">
      <alignment vertical="top" wrapText="1"/>
    </xf>
    <xf numFmtId="0" fontId="7" fillId="0" borderId="0" xfId="0" applyFont="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6" fillId="0" borderId="0" xfId="0" applyFont="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center" vertical="center" wrapText="1"/>
    </xf>
    <xf numFmtId="0" fontId="9" fillId="2" borderId="1" xfId="0" applyFont="1" applyFill="1" applyBorder="1" applyAlignment="1">
      <alignment horizontal="left"/>
    </xf>
    <xf numFmtId="0" fontId="9" fillId="2" borderId="2" xfId="0" applyFont="1" applyFill="1" applyBorder="1" applyAlignment="1">
      <alignment horizontal="left"/>
    </xf>
    <xf numFmtId="164" fontId="9" fillId="2" borderId="2" xfId="0" applyNumberFormat="1" applyFont="1" applyFill="1" applyBorder="1" applyAlignment="1">
      <alignment horizontal="left"/>
    </xf>
    <xf numFmtId="10" fontId="10" fillId="0" borderId="0" xfId="1" applyNumberFormat="1" applyFont="1" applyAlignment="1">
      <alignment horizontal="right" wrapText="1"/>
    </xf>
    <xf numFmtId="0" fontId="0" fillId="0" borderId="0" xfId="0" applyNumberFormat="1"/>
    <xf numFmtId="0" fontId="0" fillId="0" borderId="0" xfId="0" applyNumberFormat="1" applyFill="1"/>
    <xf numFmtId="10" fontId="10" fillId="0" borderId="0" xfId="1" applyNumberFormat="1" applyFont="1" applyBorder="1" applyAlignment="1">
      <alignment horizontal="right" wrapText="1"/>
    </xf>
    <xf numFmtId="10" fontId="0" fillId="7" borderId="0" xfId="0" applyNumberFormat="1" applyFill="1"/>
    <xf numFmtId="10" fontId="4" fillId="7" borderId="0" xfId="0" applyNumberFormat="1" applyFont="1" applyFill="1" applyAlignment="1">
      <alignment horizontal="right" wrapText="1"/>
    </xf>
    <xf numFmtId="0" fontId="9" fillId="0" borderId="1" xfId="0" applyFont="1" applyFill="1" applyBorder="1" applyAlignment="1">
      <alignment horizontal="left"/>
    </xf>
    <xf numFmtId="0" fontId="9" fillId="0" borderId="6" xfId="0" applyFont="1" applyFill="1" applyBorder="1" applyAlignment="1">
      <alignment horizontal="left"/>
    </xf>
    <xf numFmtId="164" fontId="9" fillId="0" borderId="6" xfId="0" applyNumberFormat="1" applyFont="1" applyFill="1" applyBorder="1" applyAlignment="1">
      <alignment horizontal="left"/>
    </xf>
    <xf numFmtId="10" fontId="9" fillId="0" borderId="6" xfId="0" applyNumberFormat="1" applyFont="1" applyFill="1" applyBorder="1" applyAlignment="1">
      <alignment horizontal="left"/>
    </xf>
    <xf numFmtId="0" fontId="0" fillId="0" borderId="4" xfId="0" applyFill="1" applyBorder="1"/>
    <xf numFmtId="0" fontId="0" fillId="0" borderId="5" xfId="0" applyFill="1" applyBorder="1"/>
    <xf numFmtId="10" fontId="4" fillId="0" borderId="5" xfId="0" applyNumberFormat="1" applyFont="1" applyFill="1" applyBorder="1" applyAlignment="1">
      <alignment horizontal="right"/>
    </xf>
    <xf numFmtId="10" fontId="0" fillId="0" borderId="5" xfId="0" applyNumberFormat="1" applyFill="1" applyBorder="1"/>
    <xf numFmtId="10" fontId="4" fillId="0" borderId="5" xfId="0" applyNumberFormat="1" applyFont="1" applyFill="1" applyBorder="1" applyAlignment="1">
      <alignment horizontal="right" wrapText="1"/>
    </xf>
    <xf numFmtId="10" fontId="0" fillId="0" borderId="0" xfId="0" applyNumberFormat="1" applyFill="1"/>
    <xf numFmtId="10" fontId="4" fillId="0" borderId="0" xfId="0" applyNumberFormat="1" applyFont="1" applyFill="1" applyAlignment="1">
      <alignment horizontal="right" wrapText="1"/>
    </xf>
    <xf numFmtId="0" fontId="0" fillId="0" borderId="7" xfId="0" applyFill="1" applyBorder="1"/>
    <xf numFmtId="0" fontId="0" fillId="0" borderId="8" xfId="0" applyFill="1" applyBorder="1"/>
    <xf numFmtId="10" fontId="4" fillId="0" borderId="8" xfId="0" applyNumberFormat="1" applyFont="1" applyFill="1" applyBorder="1" applyAlignment="1">
      <alignment horizontal="right"/>
    </xf>
    <xf numFmtId="10" fontId="4" fillId="0" borderId="8" xfId="0" applyNumberFormat="1" applyFont="1" applyFill="1" applyBorder="1" applyAlignment="1">
      <alignment horizontal="right" wrapText="1"/>
    </xf>
    <xf numFmtId="10" fontId="4" fillId="0" borderId="0" xfId="0" applyNumberFormat="1" applyFont="1" applyFill="1" applyBorder="1" applyAlignment="1">
      <alignment horizontal="right" wrapText="1"/>
    </xf>
    <xf numFmtId="10" fontId="4" fillId="0" borderId="0" xfId="0" applyNumberFormat="1" applyFont="1" applyFill="1" applyBorder="1" applyAlignment="1">
      <alignment horizontal="right"/>
    </xf>
    <xf numFmtId="10" fontId="0" fillId="0" borderId="0" xfId="0" applyNumberFormat="1" applyFill="1" applyBorder="1"/>
    <xf numFmtId="10" fontId="0" fillId="0" borderId="0" xfId="1" applyNumberFormat="1" applyFont="1" applyFill="1"/>
    <xf numFmtId="10" fontId="4" fillId="0" borderId="5" xfId="1" applyNumberFormat="1" applyFont="1" applyFill="1" applyBorder="1" applyAlignment="1">
      <alignment horizontal="right" wrapText="1"/>
    </xf>
    <xf numFmtId="10" fontId="0" fillId="0" borderId="0" xfId="1" applyNumberFormat="1" applyFont="1" applyFill="1" applyBorder="1"/>
    <xf numFmtId="10" fontId="0" fillId="0" borderId="0" xfId="1" applyNumberFormat="1" applyFont="1" applyBorder="1"/>
    <xf numFmtId="10" fontId="0" fillId="6" borderId="0" xfId="1" applyNumberFormat="1" applyFont="1" applyFill="1"/>
    <xf numFmtId="10" fontId="4" fillId="6" borderId="5" xfId="1" applyNumberFormat="1" applyFont="1" applyFill="1" applyBorder="1" applyAlignment="1">
      <alignment horizontal="right" wrapText="1"/>
    </xf>
    <xf numFmtId="10" fontId="0" fillId="6" borderId="0" xfId="0" applyNumberFormat="1" applyFill="1" applyBorder="1"/>
    <xf numFmtId="10" fontId="4" fillId="6" borderId="8" xfId="0" applyNumberFormat="1" applyFont="1" applyFill="1" applyBorder="1" applyAlignment="1">
      <alignment horizontal="right" wrapText="1"/>
    </xf>
    <xf numFmtId="10" fontId="0" fillId="6" borderId="0" xfId="1" applyNumberFormat="1" applyFont="1" applyFill="1" applyBorder="1"/>
    <xf numFmtId="10" fontId="0" fillId="0" borderId="9" xfId="1" applyNumberFormat="1" applyFont="1" applyBorder="1"/>
    <xf numFmtId="0" fontId="5" fillId="4" borderId="0" xfId="0" applyFont="1" applyFill="1" applyAlignment="1">
      <alignment horizontal="center"/>
    </xf>
    <xf numFmtId="0" fontId="12" fillId="0" borderId="0" xfId="0" applyFont="1" applyAlignment="1">
      <alignment horizontal="left" vertical="top" wrapText="1"/>
    </xf>
    <xf numFmtId="0" fontId="0" fillId="3" borderId="0" xfId="0" applyFill="1" applyAlignment="1">
      <alignment horizontal="center"/>
    </xf>
    <xf numFmtId="0" fontId="7" fillId="0" borderId="0" xfId="0" applyFont="1" applyAlignment="1">
      <alignment horizontal="left" vertical="top" wrapText="1"/>
    </xf>
    <xf numFmtId="0" fontId="7" fillId="0" borderId="3" xfId="0" applyFont="1" applyBorder="1" applyAlignment="1">
      <alignment horizontal="center" vertical="center" wrapText="1"/>
    </xf>
    <xf numFmtId="0" fontId="7" fillId="5" borderId="0" xfId="0" applyFont="1" applyFill="1" applyAlignment="1">
      <alignment horizontal="left" vertical="top" wrapText="1"/>
    </xf>
  </cellXfs>
  <cellStyles count="3">
    <cellStyle name="Normal" xfId="0" builtinId="0"/>
    <cellStyle name="Percent" xfId="1" builtinId="5"/>
    <cellStyle name="Percent 3" xfId="2" xr:uid="{F1446811-C239-422E-BB81-C4CE55296751}"/>
  </cellStyles>
  <dxfs count="23">
    <dxf>
      <font>
        <b val="0"/>
        <i val="0"/>
        <strike val="0"/>
        <condense val="0"/>
        <extend val="0"/>
        <outline val="0"/>
        <shadow val="0"/>
        <u val="none"/>
        <vertAlign val="baseline"/>
        <sz val="11"/>
        <color auto="1"/>
        <name val="Calibri"/>
        <family val="2"/>
        <scheme val="minor"/>
      </font>
      <numFmt numFmtId="14" formatCode="0.00%"/>
      <fill>
        <patternFill patternType="none">
          <fgColor theme="4" tint="0.79998168889431442"/>
          <bgColor auto="1"/>
        </patternFill>
      </fill>
      <alignment horizontal="right" vertical="bottom"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numFmt numFmtId="14" formatCode="0.00%"/>
      <fill>
        <patternFill patternType="none">
          <fgColor theme="4" tint="0.79998168889431442"/>
          <bgColor auto="1"/>
        </patternFill>
      </fill>
      <alignment horizontal="right" vertical="bottom" textRotation="0" wrapText="1" indent="0" justifyLastLine="0" shrinkToFit="0" readingOrder="0"/>
      <border diagonalUp="0" diagonalDown="0" outline="0">
        <left/>
        <right/>
        <top style="thin">
          <color theme="4" tint="0.39997558519241921"/>
        </top>
        <bottom style="thin">
          <color theme="4" tint="0.39997558519241921"/>
        </bottom>
      </border>
    </dxf>
    <dxf>
      <fill>
        <patternFill patternType="none">
          <bgColor auto="1"/>
        </patternFill>
      </fill>
    </dxf>
    <dxf>
      <fill>
        <patternFill patternType="none">
          <bgColor auto="1"/>
        </patternFill>
      </fill>
    </dxf>
    <dxf>
      <fill>
        <patternFill patternType="none">
          <fgColor theme="4" tint="0.79998168889431442"/>
          <bgColor auto="1"/>
        </patternFill>
      </fill>
      <border diagonalUp="0" diagonalDown="0" outline="0">
        <left/>
        <right/>
        <top style="thin">
          <color theme="4" tint="0.39997558519241921"/>
        </top>
        <bottom style="thin">
          <color theme="4" tint="0.39997558519241921"/>
        </bottom>
      </border>
    </dxf>
    <dxf>
      <fill>
        <patternFill patternType="none">
          <fgColor theme="4" tint="0.79998168889431442"/>
          <bgColor auto="1"/>
        </patternFill>
      </fill>
      <border diagonalUp="0" diagonalDown="0" outline="0">
        <left/>
        <right/>
        <top style="thin">
          <color theme="4" tint="0.39997558519241921"/>
        </top>
        <bottom style="thin">
          <color theme="4" tint="0.39997558519241921"/>
        </bottom>
      </border>
    </dxf>
    <dxf>
      <fill>
        <patternFill patternType="none">
          <fgColor theme="4" tint="0.79998168889431442"/>
          <bgColor auto="1"/>
        </patternFill>
      </fill>
      <border diagonalUp="0" diagonalDown="0" outline="0">
        <left/>
        <right/>
        <top style="thin">
          <color theme="4" tint="0.39997558519241921"/>
        </top>
        <bottom style="thin">
          <color theme="4" tint="0.39997558519241921"/>
        </bottom>
      </border>
    </dxf>
    <dxf>
      <fill>
        <patternFill patternType="none">
          <bgColor auto="1"/>
        </patternFill>
      </fill>
      <border diagonalUp="0" diagonalDown="0" outline="0">
        <left style="thin">
          <color theme="4" tint="0.39997558519241921"/>
        </left>
        <right/>
        <top style="thin">
          <color theme="4" tint="0.39997558519241921"/>
        </top>
        <bottom style="thin">
          <color theme="4" tint="0.39997558519241921"/>
        </bottom>
      </border>
    </dxf>
    <dxf>
      <border outline="0">
        <top style="thin">
          <color theme="3" tint="0.39985351115451523"/>
        </top>
        <bottom style="thin">
          <color theme="4" tint="0.39997558519241921"/>
        </bottom>
      </border>
    </dxf>
    <dxf>
      <fill>
        <patternFill patternType="none">
          <bgColor auto="1"/>
        </patternFill>
      </fill>
    </dxf>
    <dxf>
      <font>
        <b/>
        <i val="0"/>
        <strike val="0"/>
        <condense val="0"/>
        <extend val="0"/>
        <outline val="0"/>
        <shadow val="0"/>
        <u val="none"/>
        <vertAlign val="baseline"/>
        <sz val="11"/>
        <color auto="1"/>
        <name val="Calibri"/>
        <family val="2"/>
        <scheme val="minor"/>
      </font>
      <numFmt numFmtId="14" formatCode="0.00%"/>
      <fill>
        <patternFill patternType="none">
          <fgColor indexed="64"/>
          <bgColor auto="1"/>
        </patternFill>
      </fill>
      <alignment horizontal="left" vertical="bottom" textRotation="0" wrapText="0" indent="0" justifyLastLine="0" shrinkToFit="0" readingOrder="0"/>
      <border diagonalUp="0" diagonalDown="0" outline="0">
        <left style="thin">
          <color theme="3" tint="0.39985351115451523"/>
        </left>
        <right style="thin">
          <color theme="3" tint="0.39985351115451523"/>
        </right>
        <top/>
        <bottom/>
      </border>
    </dxf>
    <dxf>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4" formatCode="0.00%"/>
      <alignment horizontal="right" vertical="bottom" textRotation="0" wrapText="1" indent="0" justifyLastLine="0" shrinkToFit="0" readingOrder="0"/>
    </dxf>
    <dxf>
      <numFmt numFmtId="14" formatCode="0.00%"/>
    </dxf>
    <dxf>
      <numFmt numFmtId="14" formatCode="0.00%"/>
    </dxf>
    <dxf>
      <numFmt numFmtId="14" formatCode="0.00%"/>
    </dxf>
    <dxf>
      <border outline="0">
        <top style="thin">
          <color theme="3" tint="0.39985351115451523"/>
        </top>
      </border>
    </dxf>
    <dxf>
      <font>
        <b/>
        <i val="0"/>
        <strike val="0"/>
        <condense val="0"/>
        <extend val="0"/>
        <outline val="0"/>
        <shadow val="0"/>
        <u val="none"/>
        <vertAlign val="baseline"/>
        <sz val="11"/>
        <color auto="1"/>
        <name val="Calibri"/>
        <family val="2"/>
        <scheme val="minor"/>
      </font>
      <numFmt numFmtId="164" formatCode="0.0%"/>
      <fill>
        <patternFill patternType="solid">
          <fgColor indexed="64"/>
          <bgColor theme="4" tint="0.79998168889431442"/>
        </patternFill>
      </fill>
      <alignment horizontal="left" vertical="bottom" textRotation="0" wrapText="0" indent="0" justifyLastLine="0" shrinkToFit="0" readingOrder="0"/>
      <border diagonalUp="0" diagonalDown="0" outline="0">
        <left style="thin">
          <color theme="3" tint="0.39985351115451523"/>
        </left>
        <right style="thin">
          <color theme="3" tint="0.39985351115451523"/>
        </right>
        <top/>
        <bottom/>
      </border>
    </dxf>
    <dxf>
      <numFmt numFmtId="14" formatCode="0.00%"/>
    </dxf>
    <dxf>
      <font>
        <b/>
        <color theme="1"/>
      </font>
      <border>
        <bottom style="thin">
          <color theme="0" tint="-0.34998626667073579"/>
        </bottom>
        <vertical/>
        <horizontal/>
      </border>
    </dxf>
    <dxf>
      <font>
        <color theme="1"/>
      </font>
      <border>
        <left style="thin">
          <color theme="0" tint="-0.499984740745262"/>
        </left>
        <right style="thin">
          <color theme="0" tint="-0.499984740745262"/>
        </right>
        <top style="thin">
          <color theme="0" tint="-0.499984740745262"/>
        </top>
        <bottom style="thin">
          <color theme="0" tint="-0.499984740745262"/>
        </bottom>
        <vertical/>
        <horizontal/>
      </border>
    </dxf>
    <dxf>
      <border diagonalDown="1">
        <left/>
        <right/>
        <top/>
        <bottom style="thick">
          <color auto="1"/>
        </bottom>
        <diagonal style="thick">
          <color auto="1"/>
        </diagonal>
      </border>
    </dxf>
    <dxf>
      <border diagonalUp="1">
        <left style="thin">
          <color auto="1"/>
        </left>
        <right style="thin">
          <color auto="1"/>
        </right>
        <top style="thin">
          <color auto="1"/>
        </top>
        <bottom style="thin">
          <color auto="1"/>
        </bottom>
        <diagonal style="thin">
          <color auto="1"/>
        </diagonal>
      </border>
    </dxf>
  </dxfs>
  <tableStyles count="2" defaultTableStyle="TableStyleMedium2" defaultPivotStyle="PivotStyleLight16">
    <tableStyle name="Slicer Style 2" pivot="0" table="0" count="4" xr9:uid="{00000000-0011-0000-FFFF-FFFF00000000}">
      <tableStyleElement type="wholeTable" dxfId="22"/>
      <tableStyleElement type="headerRow" dxfId="21"/>
    </tableStyle>
    <tableStyle name="SlicerStyleOther1 2" pivot="0" table="0" count="10" xr9:uid="{00000000-0011-0000-FFFF-FFFF01000000}">
      <tableStyleElement type="wholeTable" dxfId="20"/>
      <tableStyleElement type="headerRow" dxfId="19"/>
    </tableStyle>
  </tableStyles>
  <colors>
    <mruColors>
      <color rgb="FFFF9966"/>
      <color rgb="FFFFBB57"/>
      <color rgb="FFFFCC00"/>
      <color rgb="FFFFFF66"/>
      <color rgb="FFFFFF00"/>
    </mruColors>
  </colors>
  <extLst>
    <ext xmlns:x14="http://schemas.microsoft.com/office/spreadsheetml/2009/9/main" uri="{46F421CA-312F-682f-3DD2-61675219B42D}">
      <x14:dxfs count="10">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1"/>
          </font>
          <fill>
            <patternFill patternType="solid">
              <fgColor theme="0" tint="-0.14999847407452621"/>
              <bgColor theme="0" tint="-0.14999847407452621"/>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0" tint="-0.249977111117893"/>
              <bgColor theme="0" tint="-0.249977111117893"/>
            </patternFill>
          </fill>
          <border>
            <left style="thin">
              <color rgb="FF999999"/>
            </left>
            <right style="thin">
              <color rgb="FF999999"/>
            </right>
            <top style="thin">
              <color rgb="FF999999"/>
            </top>
            <bottom style="thin">
              <color rgb="FF999999"/>
            </bottom>
            <vertical/>
            <horizontal/>
          </border>
        </dxf>
        <dxf>
          <font>
            <color rgb="FF959595"/>
          </font>
          <fill>
            <patternFill patternType="solid">
              <fgColor theme="0"/>
              <bgColor theme="0"/>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0"/>
              <bgColor theme="0"/>
            </patternFill>
          </fill>
          <border>
            <left style="thin">
              <color rgb="FFCCCCCC"/>
            </left>
            <right style="thin">
              <color rgb="FFCCCCCC"/>
            </right>
            <top style="thin">
              <color rgb="FFCCCCCC"/>
            </top>
            <bottom style="thin">
              <color rgb="FFCCCCCC"/>
            </bottom>
            <vertical/>
            <horizontal/>
          </border>
        </dxf>
        <dxf>
          <fill>
            <patternFill>
              <bgColor rgb="FFFFFF66"/>
            </patternFill>
          </fill>
        </dxf>
        <dxf>
          <fill>
            <patternFill>
              <bgColor theme="0" tint="-4.9989318521683403E-2"/>
            </patternFill>
          </fill>
        </dxf>
      </x14:dxfs>
    </ext>
    <ext xmlns:x14="http://schemas.microsoft.com/office/spreadsheetml/2009/9/main" uri="{EB79DEF2-80B8-43e5-95BD-54CBDDF9020C}">
      <x14:slicerStyles defaultSlicerStyle="SlicerStyleLight1">
        <x14:slicerStyle name="Slicer Style 2">
          <x14:slicerStyleElements>
            <x14:slicerStyleElement type="unselectedItemWithData" dxfId="9"/>
            <x14:slicerStyleElement type="selectedItemWithData" dxfId="8"/>
          </x14:slicerStyleElements>
        </x14:slicerStyle>
        <x14:slicerStyle name="SlicerStyleOther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3.xml"/><Relationship Id="rId26" Type="http://schemas.microsoft.com/office/2007/relationships/slicerCache" Target="slicerCaches/slicerCache11.xml"/><Relationship Id="rId3" Type="http://schemas.openxmlformats.org/officeDocument/2006/relationships/worksheet" Target="worksheets/sheet3.xml"/><Relationship Id="rId21" Type="http://schemas.microsoft.com/office/2007/relationships/slicerCache" Target="slicerCaches/slicerCache6.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2.xml"/><Relationship Id="rId25" Type="http://schemas.microsoft.com/office/2007/relationships/slicerCache" Target="slicerCaches/slicerCache10.xml"/><Relationship Id="rId33" Type="http://schemas.openxmlformats.org/officeDocument/2006/relationships/sharedStrings" Target="sharedStrings.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microsoft.com/office/2007/relationships/slicerCache" Target="slicerCaches/slicerCache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9.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microsoft.com/office/2007/relationships/slicerCache" Target="slicerCaches/slicerCache8.xml"/><Relationship Id="rId28" Type="http://schemas.microsoft.com/office/2007/relationships/slicerCache" Target="slicerCaches/slicerCache13.xml"/><Relationship Id="rId10" Type="http://schemas.openxmlformats.org/officeDocument/2006/relationships/worksheet" Target="worksheets/sheet10.xml"/><Relationship Id="rId19" Type="http://schemas.microsoft.com/office/2007/relationships/slicerCache" Target="slicerCaches/slicerCache4.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7.xml"/><Relationship Id="rId27" Type="http://schemas.microsoft.com/office/2007/relationships/slicerCache" Target="slicerCaches/slicerCache12.xml"/><Relationship Id="rId30" Type="http://schemas.microsoft.com/office/2007/relationships/slicerCache" Target="slicerCaches/slicerCache1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Measures PT!Past 30 Day Use Table</c:name>
    <c:fmtId val="6"/>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Past 30-Day Use</a:t>
            </a:r>
          </a:p>
        </c:rich>
      </c:tx>
      <c:layout>
        <c:manualLayout>
          <c:xMode val="edge"/>
          <c:yMode val="edge"/>
          <c:x val="6.3028936120392096E-3"/>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'Core Measures PT'!$B$6:$B$7</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PT'!$A$8:$A$15</c:f>
              <c:strCache>
                <c:ptCount val="7"/>
                <c:pt idx="0">
                  <c:v>6</c:v>
                </c:pt>
                <c:pt idx="1">
                  <c:v>7</c:v>
                </c:pt>
                <c:pt idx="2">
                  <c:v>8</c:v>
                </c:pt>
                <c:pt idx="3">
                  <c:v>9</c:v>
                </c:pt>
                <c:pt idx="4">
                  <c:v>10</c:v>
                </c:pt>
                <c:pt idx="5">
                  <c:v>11</c:v>
                </c:pt>
                <c:pt idx="6">
                  <c:v>12</c:v>
                </c:pt>
              </c:strCache>
            </c:strRef>
          </c:cat>
          <c:val>
            <c:numRef>
              <c:f>'Core Measures PT'!$B$8:$B$15</c:f>
              <c:numCache>
                <c:formatCode>0%</c:formatCode>
                <c:ptCount val="7"/>
                <c:pt idx="0">
                  <c:v>1.4E-3</c:v>
                </c:pt>
                <c:pt idx="1">
                  <c:v>3.7000000000000002E-3</c:v>
                </c:pt>
                <c:pt idx="2">
                  <c:v>7.1999999999999998E-3</c:v>
                </c:pt>
                <c:pt idx="3">
                  <c:v>7.7999999999999996E-3</c:v>
                </c:pt>
                <c:pt idx="4">
                  <c:v>1.84E-2</c:v>
                </c:pt>
                <c:pt idx="5">
                  <c:v>2.8799999999999999E-2</c:v>
                </c:pt>
                <c:pt idx="6">
                  <c:v>4.36E-2</c:v>
                </c:pt>
              </c:numCache>
            </c:numRef>
          </c:val>
          <c:smooth val="0"/>
          <c:extLst>
            <c:ext xmlns:c16="http://schemas.microsoft.com/office/drawing/2014/chart" uri="{C3380CC4-5D6E-409C-BE32-E72D297353CC}">
              <c16:uniqueId val="{00000000-A088-43C7-8CFA-6CE75106F247}"/>
            </c:ext>
          </c:extLst>
        </c:ser>
        <c:ser>
          <c:idx val="1"/>
          <c:order val="1"/>
          <c:tx>
            <c:strRef>
              <c:f>'Core Measures PT'!$C$6:$C$7</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PT'!$A$8:$A$15</c:f>
              <c:strCache>
                <c:ptCount val="7"/>
                <c:pt idx="0">
                  <c:v>6</c:v>
                </c:pt>
                <c:pt idx="1">
                  <c:v>7</c:v>
                </c:pt>
                <c:pt idx="2">
                  <c:v>8</c:v>
                </c:pt>
                <c:pt idx="3">
                  <c:v>9</c:v>
                </c:pt>
                <c:pt idx="4">
                  <c:v>10</c:v>
                </c:pt>
                <c:pt idx="5">
                  <c:v>11</c:v>
                </c:pt>
                <c:pt idx="6">
                  <c:v>12</c:v>
                </c:pt>
              </c:strCache>
            </c:strRef>
          </c:cat>
          <c:val>
            <c:numRef>
              <c:f>'Core Measures PT'!$C$8:$C$15</c:f>
              <c:numCache>
                <c:formatCode>0%</c:formatCode>
                <c:ptCount val="7"/>
                <c:pt idx="0">
                  <c:v>6.1000000000000004E-3</c:v>
                </c:pt>
                <c:pt idx="1">
                  <c:v>1.03E-2</c:v>
                </c:pt>
                <c:pt idx="2">
                  <c:v>1.66E-2</c:v>
                </c:pt>
                <c:pt idx="3">
                  <c:v>2.5700000000000001E-2</c:v>
                </c:pt>
                <c:pt idx="4">
                  <c:v>3.39E-2</c:v>
                </c:pt>
                <c:pt idx="5">
                  <c:v>4.1500000000000002E-2</c:v>
                </c:pt>
                <c:pt idx="6">
                  <c:v>5.7799999999999997E-2</c:v>
                </c:pt>
              </c:numCache>
            </c:numRef>
          </c:val>
          <c:smooth val="0"/>
          <c:extLst>
            <c:ext xmlns:c16="http://schemas.microsoft.com/office/drawing/2014/chart" uri="{C3380CC4-5D6E-409C-BE32-E72D297353CC}">
              <c16:uniqueId val="{00000000-2960-4993-8297-E2EE82ABC05C}"/>
            </c:ext>
          </c:extLst>
        </c:ser>
        <c:dLbls>
          <c:dLblPos val="t"/>
          <c:showLegendKey val="0"/>
          <c:showVal val="1"/>
          <c:showCatName val="0"/>
          <c:showSerName val="0"/>
          <c:showPercent val="0"/>
          <c:showBubbleSize val="0"/>
        </c:dLbls>
        <c:marker val="1"/>
        <c:smooth val="0"/>
        <c:axId val="697501512"/>
        <c:axId val="697507088"/>
      </c:lineChart>
      <c:catAx>
        <c:axId val="6975015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07088"/>
        <c:crosses val="autoZero"/>
        <c:auto val="1"/>
        <c:lblAlgn val="ctr"/>
        <c:lblOffset val="100"/>
        <c:noMultiLvlLbl val="0"/>
      </c:catAx>
      <c:valAx>
        <c:axId val="69750708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01512"/>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 Relations PT!30DayUse and adult Disapproval Table</c:name>
    <c:fmtId val="4"/>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Past 30-Day Use vs. Perception of Adult Disapproval</a:t>
            </a:r>
          </a:p>
        </c:rich>
      </c:tx>
      <c:layout>
        <c:manualLayout>
          <c:xMode val="edge"/>
          <c:yMode val="edge"/>
          <c:x val="3.9348163438906189E-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7.3168669977817638E-2"/>
          <c:y val="0.19019464884841311"/>
          <c:w val="0.91964158894381842"/>
          <c:h val="0.60423438192387369"/>
        </c:manualLayout>
      </c:layout>
      <c:lineChart>
        <c:grouping val="standard"/>
        <c:varyColors val="0"/>
        <c:ser>
          <c:idx val="0"/>
          <c:order val="0"/>
          <c:tx>
            <c:strRef>
              <c:f>'Core Measure Relations PT'!$F$6</c:f>
              <c:strCache>
                <c:ptCount val="1"/>
                <c:pt idx="0">
                  <c:v>Past 30-Day Use</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PT'!$E$7:$E$14</c:f>
              <c:strCache>
                <c:ptCount val="7"/>
                <c:pt idx="0">
                  <c:v>6</c:v>
                </c:pt>
                <c:pt idx="1">
                  <c:v>7</c:v>
                </c:pt>
                <c:pt idx="2">
                  <c:v>8</c:v>
                </c:pt>
                <c:pt idx="3">
                  <c:v>9</c:v>
                </c:pt>
                <c:pt idx="4">
                  <c:v>10</c:v>
                </c:pt>
                <c:pt idx="5">
                  <c:v>11</c:v>
                </c:pt>
                <c:pt idx="6">
                  <c:v>12</c:v>
                </c:pt>
              </c:strCache>
            </c:strRef>
          </c:cat>
          <c:val>
            <c:numRef>
              <c:f>'Core Measure Relations PT'!$F$7:$F$14</c:f>
              <c:numCache>
                <c:formatCode>0%</c:formatCode>
                <c:ptCount val="7"/>
                <c:pt idx="0">
                  <c:v>9.5722405025426265E-3</c:v>
                </c:pt>
                <c:pt idx="1">
                  <c:v>1.6272643536997238E-2</c:v>
                </c:pt>
                <c:pt idx="2">
                  <c:v>2.6030368763557483E-2</c:v>
                </c:pt>
                <c:pt idx="3">
                  <c:v>5.2867670618391538E-2</c:v>
                </c:pt>
                <c:pt idx="4">
                  <c:v>9.4725884802220675E-2</c:v>
                </c:pt>
                <c:pt idx="5">
                  <c:v>0.13362238864800946</c:v>
                </c:pt>
                <c:pt idx="6">
                  <c:v>0.18691983122362868</c:v>
                </c:pt>
              </c:numCache>
            </c:numRef>
          </c:val>
          <c:smooth val="0"/>
          <c:extLst>
            <c:ext xmlns:c16="http://schemas.microsoft.com/office/drawing/2014/chart" uri="{C3380CC4-5D6E-409C-BE32-E72D297353CC}">
              <c16:uniqueId val="{00000000-27FD-4ABC-B740-253C819AAB52}"/>
            </c:ext>
          </c:extLst>
        </c:ser>
        <c:ser>
          <c:idx val="1"/>
          <c:order val="1"/>
          <c:tx>
            <c:strRef>
              <c:f>'Core Measure Relations PT'!$G$6</c:f>
              <c:strCache>
                <c:ptCount val="1"/>
                <c:pt idx="0">
                  <c:v>Perception of Adult Disapproval </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PT'!$E$7:$E$14</c:f>
              <c:strCache>
                <c:ptCount val="7"/>
                <c:pt idx="0">
                  <c:v>6</c:v>
                </c:pt>
                <c:pt idx="1">
                  <c:v>7</c:v>
                </c:pt>
                <c:pt idx="2">
                  <c:v>8</c:v>
                </c:pt>
                <c:pt idx="3">
                  <c:v>9</c:v>
                </c:pt>
                <c:pt idx="4">
                  <c:v>10</c:v>
                </c:pt>
                <c:pt idx="5">
                  <c:v>11</c:v>
                </c:pt>
                <c:pt idx="6">
                  <c:v>12</c:v>
                </c:pt>
              </c:strCache>
            </c:strRef>
          </c:cat>
          <c:val>
            <c:numRef>
              <c:f>'Core Measure Relations PT'!$G$7:$G$14</c:f>
              <c:numCache>
                <c:formatCode>0%</c:formatCode>
                <c:ptCount val="7"/>
              </c:numCache>
            </c:numRef>
          </c:val>
          <c:smooth val="0"/>
          <c:extLst>
            <c:ext xmlns:c16="http://schemas.microsoft.com/office/drawing/2014/chart" uri="{C3380CC4-5D6E-409C-BE32-E72D297353CC}">
              <c16:uniqueId val="{00000001-27FD-4ABC-B740-253C819AAB52}"/>
            </c:ext>
          </c:extLst>
        </c:ser>
        <c:dLbls>
          <c:dLblPos val="t"/>
          <c:showLegendKey val="0"/>
          <c:showVal val="1"/>
          <c:showCatName val="0"/>
          <c:showSerName val="0"/>
          <c:showPercent val="0"/>
          <c:showBubbleSize val="0"/>
        </c:dLbls>
        <c:marker val="1"/>
        <c:smooth val="0"/>
        <c:axId val="799642544"/>
        <c:axId val="799643200"/>
      </c:lineChart>
      <c:catAx>
        <c:axId val="79964254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9643200"/>
        <c:crosses val="autoZero"/>
        <c:auto val="1"/>
        <c:lblAlgn val="ctr"/>
        <c:lblOffset val="100"/>
        <c:noMultiLvlLbl val="0"/>
      </c:catAx>
      <c:valAx>
        <c:axId val="7996432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99642544"/>
        <c:crosses val="autoZero"/>
        <c:crossBetween val="between"/>
        <c:majorUnit val="1"/>
      </c:valAx>
      <c:spPr>
        <a:noFill/>
        <a:ln>
          <a:noFill/>
        </a:ln>
        <a:effectLst/>
      </c:spPr>
    </c:plotArea>
    <c:legend>
      <c:legendPos val="r"/>
      <c:layout>
        <c:manualLayout>
          <c:xMode val="edge"/>
          <c:yMode val="edge"/>
          <c:x val="0.66979080224203513"/>
          <c:y val="2.3934456109652932E-2"/>
          <c:w val="0.33020919775796487"/>
          <c:h val="0.1470100507814404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 Relations PT!30DayUse and Peer disapproval Table</c:name>
    <c:fmtId val="4"/>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Past 30-Day Use vs. Perception of Peer Disapproval</a:t>
            </a:r>
          </a:p>
        </c:rich>
      </c:tx>
      <c:layout>
        <c:manualLayout>
          <c:xMode val="edge"/>
          <c:yMode val="edge"/>
          <c:x val="6.7093568955462076E-4"/>
          <c:y val="4.652708297537398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8206419017463216E-2"/>
          <c:y val="0.17256895075566211"/>
          <c:w val="0.93094385199109531"/>
          <c:h val="0.62083541392434693"/>
        </c:manualLayout>
      </c:layout>
      <c:lineChart>
        <c:grouping val="standard"/>
        <c:varyColors val="0"/>
        <c:ser>
          <c:idx val="0"/>
          <c:order val="0"/>
          <c:tx>
            <c:strRef>
              <c:f>'Core Measure Relations PT'!$B$22</c:f>
              <c:strCache>
                <c:ptCount val="1"/>
                <c:pt idx="0">
                  <c:v>Past 30-Day Use</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PT'!$A$23:$A$30</c:f>
              <c:strCache>
                <c:ptCount val="7"/>
                <c:pt idx="0">
                  <c:v>6</c:v>
                </c:pt>
                <c:pt idx="1">
                  <c:v>7</c:v>
                </c:pt>
                <c:pt idx="2">
                  <c:v>8</c:v>
                </c:pt>
                <c:pt idx="3">
                  <c:v>9</c:v>
                </c:pt>
                <c:pt idx="4">
                  <c:v>10</c:v>
                </c:pt>
                <c:pt idx="5">
                  <c:v>11</c:v>
                </c:pt>
                <c:pt idx="6">
                  <c:v>12</c:v>
                </c:pt>
              </c:strCache>
            </c:strRef>
          </c:cat>
          <c:val>
            <c:numRef>
              <c:f>'Core Measure Relations PT'!$B$23:$B$30</c:f>
              <c:numCache>
                <c:formatCode>0%</c:formatCode>
                <c:ptCount val="7"/>
                <c:pt idx="0">
                  <c:v>9.5722405025426265E-3</c:v>
                </c:pt>
                <c:pt idx="1">
                  <c:v>1.6272643536997238E-2</c:v>
                </c:pt>
                <c:pt idx="2">
                  <c:v>2.6030368763557483E-2</c:v>
                </c:pt>
                <c:pt idx="3">
                  <c:v>5.2867670618391538E-2</c:v>
                </c:pt>
                <c:pt idx="4">
                  <c:v>9.4725884802220675E-2</c:v>
                </c:pt>
                <c:pt idx="5">
                  <c:v>0.13362238864800946</c:v>
                </c:pt>
                <c:pt idx="6">
                  <c:v>0.18691983122362868</c:v>
                </c:pt>
              </c:numCache>
            </c:numRef>
          </c:val>
          <c:smooth val="0"/>
          <c:extLst>
            <c:ext xmlns:c16="http://schemas.microsoft.com/office/drawing/2014/chart" uri="{C3380CC4-5D6E-409C-BE32-E72D297353CC}">
              <c16:uniqueId val="{00000000-4DEA-48EA-903E-320469066F34}"/>
            </c:ext>
          </c:extLst>
        </c:ser>
        <c:ser>
          <c:idx val="1"/>
          <c:order val="1"/>
          <c:tx>
            <c:strRef>
              <c:f>'Core Measure Relations PT'!$C$22</c:f>
              <c:strCache>
                <c:ptCount val="1"/>
                <c:pt idx="0">
                  <c:v>Perception of Peer Disapproval </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PT'!$A$23:$A$30</c:f>
              <c:strCache>
                <c:ptCount val="7"/>
                <c:pt idx="0">
                  <c:v>6</c:v>
                </c:pt>
                <c:pt idx="1">
                  <c:v>7</c:v>
                </c:pt>
                <c:pt idx="2">
                  <c:v>8</c:v>
                </c:pt>
                <c:pt idx="3">
                  <c:v>9</c:v>
                </c:pt>
                <c:pt idx="4">
                  <c:v>10</c:v>
                </c:pt>
                <c:pt idx="5">
                  <c:v>11</c:v>
                </c:pt>
                <c:pt idx="6">
                  <c:v>12</c:v>
                </c:pt>
              </c:strCache>
            </c:strRef>
          </c:cat>
          <c:val>
            <c:numRef>
              <c:f>'Core Measure Relations PT'!$C$23:$C$30</c:f>
              <c:numCache>
                <c:formatCode>0%</c:formatCode>
                <c:ptCount val="7"/>
              </c:numCache>
            </c:numRef>
          </c:val>
          <c:smooth val="0"/>
          <c:extLst>
            <c:ext xmlns:c16="http://schemas.microsoft.com/office/drawing/2014/chart" uri="{C3380CC4-5D6E-409C-BE32-E72D297353CC}">
              <c16:uniqueId val="{00000001-4DEA-48EA-903E-320469066F34}"/>
            </c:ext>
          </c:extLst>
        </c:ser>
        <c:dLbls>
          <c:dLblPos val="t"/>
          <c:showLegendKey val="0"/>
          <c:showVal val="1"/>
          <c:showCatName val="0"/>
          <c:showSerName val="0"/>
          <c:showPercent val="0"/>
          <c:showBubbleSize val="0"/>
        </c:dLbls>
        <c:marker val="1"/>
        <c:smooth val="0"/>
        <c:axId val="815862984"/>
        <c:axId val="815858720"/>
      </c:lineChart>
      <c:catAx>
        <c:axId val="815862984"/>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5858720"/>
        <c:crosses val="autoZero"/>
        <c:auto val="1"/>
        <c:lblAlgn val="ctr"/>
        <c:lblOffset val="100"/>
        <c:noMultiLvlLbl val="0"/>
      </c:catAx>
      <c:valAx>
        <c:axId val="8158587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5862984"/>
        <c:crosses val="autoZero"/>
        <c:crossBetween val="between"/>
        <c:majorUnit val="1"/>
      </c:valAx>
      <c:spPr>
        <a:noFill/>
        <a:ln>
          <a:noFill/>
        </a:ln>
        <a:effectLst/>
      </c:spPr>
    </c:plotArea>
    <c:legend>
      <c:legendPos val="r"/>
      <c:layout>
        <c:manualLayout>
          <c:xMode val="edge"/>
          <c:yMode val="edge"/>
          <c:x val="0.6759342914437384"/>
          <c:y val="7.6033313391410352E-3"/>
          <c:w val="0.32406570855626149"/>
          <c:h val="0.138419170916689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8.27.20.xlsx]Cohort PT!Cohort PT</c:name>
    <c:fmtId val="1"/>
  </c:pivotSource>
  <c:chart>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4"/>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'Cohort PT'!$B$7</c:f>
              <c:strCache>
                <c:ptCount val="1"/>
                <c:pt idx="0">
                  <c:v>Perception of Peer Disapproval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'Cohort PT'!$A$8:$A$14</c:f>
              <c:strCache>
                <c:ptCount val="6"/>
                <c:pt idx="0">
                  <c:v>7</c:v>
                </c:pt>
                <c:pt idx="1">
                  <c:v>8</c:v>
                </c:pt>
                <c:pt idx="2">
                  <c:v>9</c:v>
                </c:pt>
                <c:pt idx="3">
                  <c:v>10</c:v>
                </c:pt>
                <c:pt idx="4">
                  <c:v>11</c:v>
                </c:pt>
                <c:pt idx="5">
                  <c:v>12</c:v>
                </c:pt>
              </c:strCache>
            </c:strRef>
          </c:cat>
          <c:val>
            <c:numRef>
              <c:f>'Cohort PT'!$B$8:$B$14</c:f>
              <c:numCache>
                <c:formatCode>0%</c:formatCode>
                <c:ptCount val="6"/>
                <c:pt idx="0">
                  <c:v>0.87980000000000003</c:v>
                </c:pt>
                <c:pt idx="1">
                  <c:v>0.84989999999999999</c:v>
                </c:pt>
                <c:pt idx="2">
                  <c:v>0.80659999999999998</c:v>
                </c:pt>
                <c:pt idx="3">
                  <c:v>0.772020725388601</c:v>
                </c:pt>
              </c:numCache>
            </c:numRef>
          </c:val>
          <c:smooth val="0"/>
          <c:extLst>
            <c:ext xmlns:c16="http://schemas.microsoft.com/office/drawing/2014/chart" uri="{C3380CC4-5D6E-409C-BE32-E72D297353CC}">
              <c16:uniqueId val="{00000000-C4AF-469D-937F-B12C6899D975}"/>
            </c:ext>
          </c:extLst>
        </c:ser>
        <c:ser>
          <c:idx val="1"/>
          <c:order val="1"/>
          <c:tx>
            <c:strRef>
              <c:f>'Cohort PT'!$C$7</c:f>
              <c:strCache>
                <c:ptCount val="1"/>
                <c:pt idx="0">
                  <c:v>Perception of Adult Disapproval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'Cohort PT'!$A$8:$A$14</c:f>
              <c:strCache>
                <c:ptCount val="6"/>
                <c:pt idx="0">
                  <c:v>7</c:v>
                </c:pt>
                <c:pt idx="1">
                  <c:v>8</c:v>
                </c:pt>
                <c:pt idx="2">
                  <c:v>9</c:v>
                </c:pt>
                <c:pt idx="3">
                  <c:v>10</c:v>
                </c:pt>
                <c:pt idx="4">
                  <c:v>11</c:v>
                </c:pt>
                <c:pt idx="5">
                  <c:v>12</c:v>
                </c:pt>
              </c:strCache>
            </c:strRef>
          </c:cat>
          <c:val>
            <c:numRef>
              <c:f>'Cohort PT'!$C$8:$C$14</c:f>
              <c:numCache>
                <c:formatCode>0%</c:formatCode>
                <c:ptCount val="6"/>
                <c:pt idx="0">
                  <c:v>0.9244</c:v>
                </c:pt>
                <c:pt idx="1">
                  <c:v>0.91659999999999997</c:v>
                </c:pt>
                <c:pt idx="2">
                  <c:v>0.89449999999999996</c:v>
                </c:pt>
                <c:pt idx="3">
                  <c:v>0.88378227832136969</c:v>
                </c:pt>
              </c:numCache>
            </c:numRef>
          </c:val>
          <c:smooth val="0"/>
          <c:extLst>
            <c:ext xmlns:c16="http://schemas.microsoft.com/office/drawing/2014/chart" uri="{C3380CC4-5D6E-409C-BE32-E72D297353CC}">
              <c16:uniqueId val="{00000001-C4AF-469D-937F-B12C6899D975}"/>
            </c:ext>
          </c:extLst>
        </c:ser>
        <c:ser>
          <c:idx val="2"/>
          <c:order val="2"/>
          <c:tx>
            <c:strRef>
              <c:f>'Cohort PT'!$D$7</c:f>
              <c:strCache>
                <c:ptCount val="1"/>
                <c:pt idx="0">
                  <c:v>Perception of Harm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'Cohort PT'!$A$8:$A$14</c:f>
              <c:strCache>
                <c:ptCount val="6"/>
                <c:pt idx="0">
                  <c:v>7</c:v>
                </c:pt>
                <c:pt idx="1">
                  <c:v>8</c:v>
                </c:pt>
                <c:pt idx="2">
                  <c:v>9</c:v>
                </c:pt>
                <c:pt idx="3">
                  <c:v>10</c:v>
                </c:pt>
                <c:pt idx="4">
                  <c:v>11</c:v>
                </c:pt>
                <c:pt idx="5">
                  <c:v>12</c:v>
                </c:pt>
              </c:strCache>
            </c:strRef>
          </c:cat>
          <c:val>
            <c:numRef>
              <c:f>'Cohort PT'!$D$8:$D$14</c:f>
              <c:numCache>
                <c:formatCode>0%</c:formatCode>
                <c:ptCount val="6"/>
                <c:pt idx="0">
                  <c:v>0.61670000000000003</c:v>
                </c:pt>
                <c:pt idx="1">
                  <c:v>0.61180000000000001</c:v>
                </c:pt>
                <c:pt idx="2">
                  <c:v>0.61860000000000004</c:v>
                </c:pt>
                <c:pt idx="3">
                  <c:v>0.60966484145918509</c:v>
                </c:pt>
                <c:pt idx="4">
                  <c:v>0.58398277276456112</c:v>
                </c:pt>
                <c:pt idx="5">
                  <c:v>0.53879999999999995</c:v>
                </c:pt>
              </c:numCache>
            </c:numRef>
          </c:val>
          <c:smooth val="0"/>
          <c:extLst>
            <c:ext xmlns:c16="http://schemas.microsoft.com/office/drawing/2014/chart" uri="{C3380CC4-5D6E-409C-BE32-E72D297353CC}">
              <c16:uniqueId val="{00000002-C4AF-469D-937F-B12C6899D975}"/>
            </c:ext>
          </c:extLst>
        </c:ser>
        <c:ser>
          <c:idx val="3"/>
          <c:order val="3"/>
          <c:tx>
            <c:strRef>
              <c:f>'Cohort PT'!$E$7</c:f>
              <c:strCache>
                <c:ptCount val="1"/>
                <c:pt idx="0">
                  <c:v>Past 30-Day Use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'Cohort PT'!$A$8:$A$14</c:f>
              <c:strCache>
                <c:ptCount val="6"/>
                <c:pt idx="0">
                  <c:v>7</c:v>
                </c:pt>
                <c:pt idx="1">
                  <c:v>8</c:v>
                </c:pt>
                <c:pt idx="2">
                  <c:v>9</c:v>
                </c:pt>
                <c:pt idx="3">
                  <c:v>10</c:v>
                </c:pt>
                <c:pt idx="4">
                  <c:v>11</c:v>
                </c:pt>
                <c:pt idx="5">
                  <c:v>12</c:v>
                </c:pt>
              </c:strCache>
            </c:strRef>
          </c:cat>
          <c:val>
            <c:numRef>
              <c:f>'Cohort PT'!$E$8:$E$14</c:f>
              <c:numCache>
                <c:formatCode>0%</c:formatCode>
                <c:ptCount val="6"/>
                <c:pt idx="0">
                  <c:v>3.3000000000000002E-2</c:v>
                </c:pt>
                <c:pt idx="1">
                  <c:v>5.5599999999999997E-2</c:v>
                </c:pt>
                <c:pt idx="2">
                  <c:v>7.7899999999999997E-2</c:v>
                </c:pt>
                <c:pt idx="3">
                  <c:v>0.11897129764895059</c:v>
                </c:pt>
                <c:pt idx="4">
                  <c:v>0.14060933369793091</c:v>
                </c:pt>
                <c:pt idx="5">
                  <c:v>0.16450000000000001</c:v>
                </c:pt>
              </c:numCache>
            </c:numRef>
          </c:val>
          <c:smooth val="0"/>
          <c:extLst>
            <c:ext xmlns:c16="http://schemas.microsoft.com/office/drawing/2014/chart" uri="{C3380CC4-5D6E-409C-BE32-E72D297353CC}">
              <c16:uniqueId val="{00000003-C4AF-469D-937F-B12C6899D975}"/>
            </c:ext>
          </c:extLst>
        </c:ser>
        <c:dLbls>
          <c:dLblPos val="t"/>
          <c:showLegendKey val="0"/>
          <c:showVal val="1"/>
          <c:showCatName val="0"/>
          <c:showSerName val="0"/>
          <c:showPercent val="0"/>
          <c:showBubbleSize val="0"/>
        </c:dLbls>
        <c:marker val="1"/>
        <c:smooth val="0"/>
        <c:axId val="758576064"/>
        <c:axId val="758579344"/>
      </c:lineChart>
      <c:catAx>
        <c:axId val="75857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579344"/>
        <c:crosses val="autoZero"/>
        <c:auto val="1"/>
        <c:lblAlgn val="ctr"/>
        <c:lblOffset val="100"/>
        <c:noMultiLvlLbl val="0"/>
      </c:catAx>
      <c:valAx>
        <c:axId val="758579344"/>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576064"/>
        <c:crosses val="autoZero"/>
        <c:crossBetween val="between"/>
        <c:majorUnit val="0.25"/>
      </c:valAx>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8.27.20.xlsx]For eval report!PivotTable1</c:name>
    <c:fmtId val="0"/>
  </c:pivotSource>
  <c:chart>
    <c:autoTitleDeleted val="0"/>
    <c:pivotFmts>
      <c:pivotFmt>
        <c:idx val="0"/>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'For eval report'!$B$5</c:f>
              <c:strCache>
                <c:ptCount val="1"/>
                <c:pt idx="0">
                  <c:v>Past 30-Day Use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eval report'!$A$6:$A$10</c:f>
              <c:strCache>
                <c:ptCount val="4"/>
                <c:pt idx="0">
                  <c:v>2016</c:v>
                </c:pt>
                <c:pt idx="1">
                  <c:v>2017</c:v>
                </c:pt>
                <c:pt idx="2">
                  <c:v>2018</c:v>
                </c:pt>
                <c:pt idx="3">
                  <c:v>2019</c:v>
                </c:pt>
              </c:strCache>
            </c:strRef>
          </c:cat>
          <c:val>
            <c:numRef>
              <c:f>'For eval report'!$B$6:$B$10</c:f>
              <c:numCache>
                <c:formatCode>General</c:formatCode>
                <c:ptCount val="4"/>
                <c:pt idx="0">
                  <c:v>6.4329268292682928E-2</c:v>
                </c:pt>
                <c:pt idx="1">
                  <c:v>6.017338092809791E-2</c:v>
                </c:pt>
                <c:pt idx="2">
                  <c:v>0.10623397119747485</c:v>
                </c:pt>
                <c:pt idx="3">
                  <c:v>0.10449129239230064</c:v>
                </c:pt>
              </c:numCache>
            </c:numRef>
          </c:val>
          <c:smooth val="0"/>
          <c:extLst>
            <c:ext xmlns:c16="http://schemas.microsoft.com/office/drawing/2014/chart" uri="{C3380CC4-5D6E-409C-BE32-E72D297353CC}">
              <c16:uniqueId val="{00000000-EE47-4A77-89D6-81B00AB170C2}"/>
            </c:ext>
          </c:extLst>
        </c:ser>
        <c:ser>
          <c:idx val="1"/>
          <c:order val="1"/>
          <c:tx>
            <c:strRef>
              <c:f>'For eval report'!$C$5</c:f>
              <c:strCache>
                <c:ptCount val="1"/>
                <c:pt idx="0">
                  <c:v>Perception of Harm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eval report'!$A$6:$A$10</c:f>
              <c:strCache>
                <c:ptCount val="4"/>
                <c:pt idx="0">
                  <c:v>2016</c:v>
                </c:pt>
                <c:pt idx="1">
                  <c:v>2017</c:v>
                </c:pt>
                <c:pt idx="2">
                  <c:v>2018</c:v>
                </c:pt>
                <c:pt idx="3">
                  <c:v>2019</c:v>
                </c:pt>
              </c:strCache>
            </c:strRef>
          </c:cat>
          <c:val>
            <c:numRef>
              <c:f>'For eval report'!$C$6:$C$10</c:f>
              <c:numCache>
                <c:formatCode>General</c:formatCode>
                <c:ptCount val="4"/>
              </c:numCache>
            </c:numRef>
          </c:val>
          <c:smooth val="0"/>
          <c:extLst>
            <c:ext xmlns:c16="http://schemas.microsoft.com/office/drawing/2014/chart" uri="{C3380CC4-5D6E-409C-BE32-E72D297353CC}">
              <c16:uniqueId val="{00000001-EE47-4A77-89D6-81B00AB170C2}"/>
            </c:ext>
          </c:extLst>
        </c:ser>
        <c:ser>
          <c:idx val="2"/>
          <c:order val="2"/>
          <c:tx>
            <c:strRef>
              <c:f>'For eval report'!$D$5</c:f>
              <c:strCache>
                <c:ptCount val="1"/>
                <c:pt idx="0">
                  <c:v>Perception of Adult Disapproval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eval report'!$A$6:$A$10</c:f>
              <c:strCache>
                <c:ptCount val="4"/>
                <c:pt idx="0">
                  <c:v>2016</c:v>
                </c:pt>
                <c:pt idx="1">
                  <c:v>2017</c:v>
                </c:pt>
                <c:pt idx="2">
                  <c:v>2018</c:v>
                </c:pt>
                <c:pt idx="3">
                  <c:v>2019</c:v>
                </c:pt>
              </c:strCache>
            </c:strRef>
          </c:cat>
          <c:val>
            <c:numRef>
              <c:f>'For eval report'!$D$6:$D$10</c:f>
              <c:numCache>
                <c:formatCode>General</c:formatCode>
                <c:ptCount val="4"/>
              </c:numCache>
            </c:numRef>
          </c:val>
          <c:smooth val="0"/>
          <c:extLst>
            <c:ext xmlns:c16="http://schemas.microsoft.com/office/drawing/2014/chart" uri="{C3380CC4-5D6E-409C-BE32-E72D297353CC}">
              <c16:uniqueId val="{00000002-EE47-4A77-89D6-81B00AB170C2}"/>
            </c:ext>
          </c:extLst>
        </c:ser>
        <c:ser>
          <c:idx val="3"/>
          <c:order val="3"/>
          <c:tx>
            <c:strRef>
              <c:f>'For eval report'!$E$5</c:f>
              <c:strCache>
                <c:ptCount val="1"/>
                <c:pt idx="0">
                  <c:v>Perception of Peer Disapproval </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'For eval report'!$A$6:$A$10</c:f>
              <c:strCache>
                <c:ptCount val="4"/>
                <c:pt idx="0">
                  <c:v>2016</c:v>
                </c:pt>
                <c:pt idx="1">
                  <c:v>2017</c:v>
                </c:pt>
                <c:pt idx="2">
                  <c:v>2018</c:v>
                </c:pt>
                <c:pt idx="3">
                  <c:v>2019</c:v>
                </c:pt>
              </c:strCache>
            </c:strRef>
          </c:cat>
          <c:val>
            <c:numRef>
              <c:f>'For eval report'!$E$6:$E$10</c:f>
              <c:numCache>
                <c:formatCode>General</c:formatCode>
                <c:ptCount val="4"/>
              </c:numCache>
            </c:numRef>
          </c:val>
          <c:smooth val="0"/>
          <c:extLst>
            <c:ext xmlns:c16="http://schemas.microsoft.com/office/drawing/2014/chart" uri="{C3380CC4-5D6E-409C-BE32-E72D297353CC}">
              <c16:uniqueId val="{00000003-EE47-4A77-89D6-81B00AB170C2}"/>
            </c:ext>
          </c:extLst>
        </c:ser>
        <c:dLbls>
          <c:dLblPos val="t"/>
          <c:showLegendKey val="0"/>
          <c:showVal val="1"/>
          <c:showCatName val="0"/>
          <c:showSerName val="0"/>
          <c:showPercent val="0"/>
          <c:showBubbleSize val="0"/>
        </c:dLbls>
        <c:marker val="1"/>
        <c:smooth val="0"/>
        <c:axId val="487576552"/>
        <c:axId val="487576880"/>
      </c:lineChart>
      <c:catAx>
        <c:axId val="487576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76880"/>
        <c:crosses val="autoZero"/>
        <c:auto val="1"/>
        <c:lblAlgn val="ctr"/>
        <c:lblOffset val="100"/>
        <c:noMultiLvlLbl val="0"/>
      </c:catAx>
      <c:valAx>
        <c:axId val="48757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576552"/>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Measures PT!Perception of Harm Table</c:name>
    <c:fmtId val="5"/>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Perception of Harm</a:t>
            </a:r>
          </a:p>
        </c:rich>
      </c:tx>
      <c:layout>
        <c:manualLayout>
          <c:xMode val="edge"/>
          <c:yMode val="edge"/>
          <c:x val="3.6967933981493705E-3"/>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'Core Measures PT'!$H$6:$H$7</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PT'!$G$8:$G$15</c:f>
              <c:strCache>
                <c:ptCount val="7"/>
                <c:pt idx="0">
                  <c:v>6</c:v>
                </c:pt>
                <c:pt idx="1">
                  <c:v>7</c:v>
                </c:pt>
                <c:pt idx="2">
                  <c:v>8</c:v>
                </c:pt>
                <c:pt idx="3">
                  <c:v>9</c:v>
                </c:pt>
                <c:pt idx="4">
                  <c:v>10</c:v>
                </c:pt>
                <c:pt idx="5">
                  <c:v>11</c:v>
                </c:pt>
                <c:pt idx="6">
                  <c:v>12</c:v>
                </c:pt>
              </c:strCache>
            </c:strRef>
          </c:cat>
          <c:val>
            <c:numRef>
              <c:f>'Core Measures PT'!$H$8:$H$15</c:f>
              <c:numCache>
                <c:formatCode>0%</c:formatCode>
                <c:ptCount val="7"/>
                <c:pt idx="0">
                  <c:v>0.72160000000000002</c:v>
                </c:pt>
                <c:pt idx="1">
                  <c:v>0.75439999999999996</c:v>
                </c:pt>
                <c:pt idx="2">
                  <c:v>0.75800000000000001</c:v>
                </c:pt>
                <c:pt idx="3">
                  <c:v>0.73839999999999995</c:v>
                </c:pt>
                <c:pt idx="4">
                  <c:v>0.71460000000000001</c:v>
                </c:pt>
                <c:pt idx="5">
                  <c:v>0.70679999999999998</c:v>
                </c:pt>
                <c:pt idx="6">
                  <c:v>0.66969999999999996</c:v>
                </c:pt>
              </c:numCache>
            </c:numRef>
          </c:val>
          <c:smooth val="0"/>
          <c:extLst>
            <c:ext xmlns:c16="http://schemas.microsoft.com/office/drawing/2014/chart" uri="{C3380CC4-5D6E-409C-BE32-E72D297353CC}">
              <c16:uniqueId val="{00000000-70CF-400E-A3B5-84F9D6528F7E}"/>
            </c:ext>
          </c:extLst>
        </c:ser>
        <c:ser>
          <c:idx val="1"/>
          <c:order val="1"/>
          <c:tx>
            <c:strRef>
              <c:f>'Core Measures PT'!$I$6:$I$7</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PT'!$G$8:$G$15</c:f>
              <c:strCache>
                <c:ptCount val="7"/>
                <c:pt idx="0">
                  <c:v>6</c:v>
                </c:pt>
                <c:pt idx="1">
                  <c:v>7</c:v>
                </c:pt>
                <c:pt idx="2">
                  <c:v>8</c:v>
                </c:pt>
                <c:pt idx="3">
                  <c:v>9</c:v>
                </c:pt>
                <c:pt idx="4">
                  <c:v>10</c:v>
                </c:pt>
                <c:pt idx="5">
                  <c:v>11</c:v>
                </c:pt>
                <c:pt idx="6">
                  <c:v>12</c:v>
                </c:pt>
              </c:strCache>
            </c:strRef>
          </c:cat>
          <c:val>
            <c:numRef>
              <c:f>'Core Measures PT'!$I$8:$I$15</c:f>
              <c:numCache>
                <c:formatCode>0%</c:formatCode>
                <c:ptCount val="7"/>
                <c:pt idx="0">
                  <c:v>0.56200000000000006</c:v>
                </c:pt>
                <c:pt idx="1">
                  <c:v>0.5665</c:v>
                </c:pt>
                <c:pt idx="2">
                  <c:v>0.57869999999999999</c:v>
                </c:pt>
                <c:pt idx="3">
                  <c:v>0.59119999999999995</c:v>
                </c:pt>
                <c:pt idx="4">
                  <c:v>0.59040000000000004</c:v>
                </c:pt>
                <c:pt idx="5">
                  <c:v>0.59509999999999996</c:v>
                </c:pt>
                <c:pt idx="6">
                  <c:v>0.58720000000000006</c:v>
                </c:pt>
              </c:numCache>
            </c:numRef>
          </c:val>
          <c:smooth val="0"/>
          <c:extLst>
            <c:ext xmlns:c16="http://schemas.microsoft.com/office/drawing/2014/chart" uri="{C3380CC4-5D6E-409C-BE32-E72D297353CC}">
              <c16:uniqueId val="{00000000-E141-4318-9FF1-FD6CEEEFDB82}"/>
            </c:ext>
          </c:extLst>
        </c:ser>
        <c:dLbls>
          <c:dLblPos val="t"/>
          <c:showLegendKey val="0"/>
          <c:showVal val="1"/>
          <c:showCatName val="0"/>
          <c:showSerName val="0"/>
          <c:showPercent val="0"/>
          <c:showBubbleSize val="0"/>
        </c:dLbls>
        <c:marker val="1"/>
        <c:smooth val="0"/>
        <c:axId val="697528080"/>
        <c:axId val="697527096"/>
      </c:lineChart>
      <c:catAx>
        <c:axId val="6975280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27096"/>
        <c:crosses val="autoZero"/>
        <c:auto val="1"/>
        <c:lblAlgn val="ctr"/>
        <c:lblOffset val="100"/>
        <c:noMultiLvlLbl val="0"/>
      </c:catAx>
      <c:valAx>
        <c:axId val="697527096"/>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28080"/>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Measures PT!Adult Disapproval Table</c:name>
    <c:fmtId val="4"/>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Perception of Adult Disapproval</a:t>
            </a:r>
          </a:p>
        </c:rich>
      </c:tx>
      <c:layout>
        <c:manualLayout>
          <c:xMode val="edge"/>
          <c:yMode val="edge"/>
          <c:x val="9.9400732931766503E-4"/>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'Core Measures PT'!$B$22:$B$23</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PT'!$A$24:$A$31</c:f>
              <c:strCache>
                <c:ptCount val="7"/>
                <c:pt idx="0">
                  <c:v>6</c:v>
                </c:pt>
                <c:pt idx="1">
                  <c:v>7</c:v>
                </c:pt>
                <c:pt idx="2">
                  <c:v>8</c:v>
                </c:pt>
                <c:pt idx="3">
                  <c:v>9</c:v>
                </c:pt>
                <c:pt idx="4">
                  <c:v>10</c:v>
                </c:pt>
                <c:pt idx="5">
                  <c:v>11</c:v>
                </c:pt>
                <c:pt idx="6">
                  <c:v>12</c:v>
                </c:pt>
              </c:strCache>
            </c:strRef>
          </c:cat>
          <c:val>
            <c:numRef>
              <c:f>'Core Measures PT'!$B$24:$B$31</c:f>
              <c:numCache>
                <c:formatCode>0%</c:formatCode>
                <c:ptCount val="7"/>
              </c:numCache>
            </c:numRef>
          </c:val>
          <c:smooth val="0"/>
          <c:extLst>
            <c:ext xmlns:c16="http://schemas.microsoft.com/office/drawing/2014/chart" uri="{C3380CC4-5D6E-409C-BE32-E72D297353CC}">
              <c16:uniqueId val="{00000000-342C-4395-B875-71256F8630EE}"/>
            </c:ext>
          </c:extLst>
        </c:ser>
        <c:ser>
          <c:idx val="1"/>
          <c:order val="1"/>
          <c:tx>
            <c:strRef>
              <c:f>'Core Measures PT'!$C$22:$C$23</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PT'!$A$24:$A$31</c:f>
              <c:strCache>
                <c:ptCount val="7"/>
                <c:pt idx="0">
                  <c:v>6</c:v>
                </c:pt>
                <c:pt idx="1">
                  <c:v>7</c:v>
                </c:pt>
                <c:pt idx="2">
                  <c:v>8</c:v>
                </c:pt>
                <c:pt idx="3">
                  <c:v>9</c:v>
                </c:pt>
                <c:pt idx="4">
                  <c:v>10</c:v>
                </c:pt>
                <c:pt idx="5">
                  <c:v>11</c:v>
                </c:pt>
                <c:pt idx="6">
                  <c:v>12</c:v>
                </c:pt>
              </c:strCache>
            </c:strRef>
          </c:cat>
          <c:val>
            <c:numRef>
              <c:f>'Core Measures PT'!$C$24:$C$31</c:f>
              <c:numCache>
                <c:formatCode>0%</c:formatCode>
                <c:ptCount val="7"/>
              </c:numCache>
            </c:numRef>
          </c:val>
          <c:smooth val="0"/>
          <c:extLst>
            <c:ext xmlns:c16="http://schemas.microsoft.com/office/drawing/2014/chart" uri="{C3380CC4-5D6E-409C-BE32-E72D297353CC}">
              <c16:uniqueId val="{00000000-A2E0-434C-BB66-C10A27D1E38B}"/>
            </c:ext>
          </c:extLst>
        </c:ser>
        <c:dLbls>
          <c:dLblPos val="t"/>
          <c:showLegendKey val="0"/>
          <c:showVal val="1"/>
          <c:showCatName val="0"/>
          <c:showSerName val="0"/>
          <c:showPercent val="0"/>
          <c:showBubbleSize val="0"/>
        </c:dLbls>
        <c:marker val="1"/>
        <c:smooth val="0"/>
        <c:axId val="697517256"/>
        <c:axId val="697511680"/>
      </c:lineChart>
      <c:catAx>
        <c:axId val="697517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11680"/>
        <c:crosses val="autoZero"/>
        <c:auto val="1"/>
        <c:lblAlgn val="ctr"/>
        <c:lblOffset val="100"/>
        <c:noMultiLvlLbl val="0"/>
      </c:catAx>
      <c:valAx>
        <c:axId val="697511680"/>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17256"/>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Measures PT!Peer Disapproval Table</c:name>
    <c:fmtId val="6"/>
  </c:pivotSource>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Perception of Peer Disapproval</a:t>
            </a:r>
          </a:p>
        </c:rich>
      </c:tx>
      <c:layout>
        <c:manualLayout>
          <c:xMode val="edge"/>
          <c:yMode val="edge"/>
          <c:x val="8.9566929133858431E-4"/>
          <c:y val="9.2592592592592587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'Core Measures PT'!$H$22:$H$23</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PT'!$G$24:$G$31</c:f>
              <c:strCache>
                <c:ptCount val="7"/>
                <c:pt idx="0">
                  <c:v>6</c:v>
                </c:pt>
                <c:pt idx="1">
                  <c:v>7</c:v>
                </c:pt>
                <c:pt idx="2">
                  <c:v>8</c:v>
                </c:pt>
                <c:pt idx="3">
                  <c:v>9</c:v>
                </c:pt>
                <c:pt idx="4">
                  <c:v>10</c:v>
                </c:pt>
                <c:pt idx="5">
                  <c:v>11</c:v>
                </c:pt>
                <c:pt idx="6">
                  <c:v>12</c:v>
                </c:pt>
              </c:strCache>
            </c:strRef>
          </c:cat>
          <c:val>
            <c:numRef>
              <c:f>'Core Measures PT'!$H$24:$H$31</c:f>
              <c:numCache>
                <c:formatCode>0%</c:formatCode>
                <c:ptCount val="7"/>
              </c:numCache>
            </c:numRef>
          </c:val>
          <c:smooth val="0"/>
          <c:extLst>
            <c:ext xmlns:c16="http://schemas.microsoft.com/office/drawing/2014/chart" uri="{C3380CC4-5D6E-409C-BE32-E72D297353CC}">
              <c16:uniqueId val="{00000000-F887-44AA-9927-954F42134A22}"/>
            </c:ext>
          </c:extLst>
        </c:ser>
        <c:ser>
          <c:idx val="1"/>
          <c:order val="1"/>
          <c:tx>
            <c:strRef>
              <c:f>'Core Measures PT'!$I$22:$I$23</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Measures PT'!$G$24:$G$31</c:f>
              <c:strCache>
                <c:ptCount val="7"/>
                <c:pt idx="0">
                  <c:v>6</c:v>
                </c:pt>
                <c:pt idx="1">
                  <c:v>7</c:v>
                </c:pt>
                <c:pt idx="2">
                  <c:v>8</c:v>
                </c:pt>
                <c:pt idx="3">
                  <c:v>9</c:v>
                </c:pt>
                <c:pt idx="4">
                  <c:v>10</c:v>
                </c:pt>
                <c:pt idx="5">
                  <c:v>11</c:v>
                </c:pt>
                <c:pt idx="6">
                  <c:v>12</c:v>
                </c:pt>
              </c:strCache>
            </c:strRef>
          </c:cat>
          <c:val>
            <c:numRef>
              <c:f>'Core Measures PT'!$I$24:$I$31</c:f>
              <c:numCache>
                <c:formatCode>0%</c:formatCode>
                <c:ptCount val="7"/>
              </c:numCache>
            </c:numRef>
          </c:val>
          <c:smooth val="0"/>
          <c:extLst>
            <c:ext xmlns:c16="http://schemas.microsoft.com/office/drawing/2014/chart" uri="{C3380CC4-5D6E-409C-BE32-E72D297353CC}">
              <c16:uniqueId val="{00000000-B98E-4181-A2F5-E3B6E4C2451C}"/>
            </c:ext>
          </c:extLst>
        </c:ser>
        <c:dLbls>
          <c:dLblPos val="t"/>
          <c:showLegendKey val="0"/>
          <c:showVal val="1"/>
          <c:showCatName val="0"/>
          <c:showSerName val="0"/>
          <c:showPercent val="0"/>
          <c:showBubbleSize val="0"/>
        </c:dLbls>
        <c:marker val="1"/>
        <c:smooth val="0"/>
        <c:axId val="697545464"/>
        <c:axId val="697544808"/>
      </c:lineChart>
      <c:catAx>
        <c:axId val="697545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44808"/>
        <c:crosses val="autoZero"/>
        <c:auto val="1"/>
        <c:lblAlgn val="ctr"/>
        <c:lblOffset val="100"/>
        <c:noMultiLvlLbl val="0"/>
      </c:catAx>
      <c:valAx>
        <c:axId val="697544808"/>
        <c:scaling>
          <c:orientation val="minMax"/>
          <c:max val="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9754546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8.27.20.xlsx]Longit. PT!Peer Longit. PT</c:name>
    <c:fmtId val="2"/>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0" i="0" baseline="0">
                <a:solidFill>
                  <a:sysClr val="windowText" lastClr="000000"/>
                </a:solidFill>
                <a:effectLst/>
              </a:rPr>
              <a:t>Perception of Peer Disapproval</a:t>
            </a:r>
            <a:endParaRPr lang="en-US">
              <a:solidFill>
                <a:sysClr val="windowText" lastClr="000000"/>
              </a:solidFill>
              <a:effectLst/>
            </a:endParaRPr>
          </a:p>
        </c:rich>
      </c:tx>
      <c:layout>
        <c:manualLayout>
          <c:xMode val="edge"/>
          <c:yMode val="edge"/>
          <c:x val="1.2105201408272055E-2"/>
          <c:y val="2.638087614974920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bg1">
                <a:lumMod val="50000"/>
              </a:schemeClr>
            </a:solidFill>
            <a:round/>
          </a:ln>
          <a:effectLst/>
        </c:spPr>
        <c:marker>
          <c:symbol val="square"/>
          <c:size val="5"/>
          <c:spPr>
            <a:solidFill>
              <a:srgbClr val="FFBB57"/>
            </a:solidFill>
            <a:ln w="9525">
              <a:solidFill>
                <a:srgbClr val="FFBB57"/>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'Longit. PT'!$H$5:$H$6</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PT'!$G$7:$G$13</c:f>
              <c:strCache>
                <c:ptCount val="6"/>
                <c:pt idx="0">
                  <c:v>2015</c:v>
                </c:pt>
                <c:pt idx="1">
                  <c:v>2016</c:v>
                </c:pt>
                <c:pt idx="2">
                  <c:v>2017</c:v>
                </c:pt>
                <c:pt idx="3">
                  <c:v>2018</c:v>
                </c:pt>
                <c:pt idx="4">
                  <c:v>2019</c:v>
                </c:pt>
                <c:pt idx="5">
                  <c:v>2020</c:v>
                </c:pt>
              </c:strCache>
            </c:strRef>
          </c:cat>
          <c:val>
            <c:numRef>
              <c:f>'Longit. PT'!$H$7:$H$13</c:f>
              <c:numCache>
                <c:formatCode>General</c:formatCode>
                <c:ptCount val="6"/>
                <c:pt idx="0">
                  <c:v>0.8072570295181426</c:v>
                </c:pt>
                <c:pt idx="1">
                  <c:v>0.82662601626016263</c:v>
                </c:pt>
                <c:pt idx="2">
                  <c:v>0.84314125446200916</c:v>
                </c:pt>
                <c:pt idx="3">
                  <c:v>0.82501479581771553</c:v>
                </c:pt>
              </c:numCache>
            </c:numRef>
          </c:val>
          <c:smooth val="0"/>
          <c:extLst>
            <c:ext xmlns:c16="http://schemas.microsoft.com/office/drawing/2014/chart" uri="{C3380CC4-5D6E-409C-BE32-E72D297353CC}">
              <c16:uniqueId val="{00000000-F1C1-4AF5-9165-6C8269FBE70B}"/>
            </c:ext>
          </c:extLst>
        </c:ser>
        <c:ser>
          <c:idx val="1"/>
          <c:order val="1"/>
          <c:tx>
            <c:strRef>
              <c:f>'Longit. PT'!$I$5:$I$6</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PT'!$G$7:$G$13</c:f>
              <c:strCache>
                <c:ptCount val="6"/>
                <c:pt idx="0">
                  <c:v>2015</c:v>
                </c:pt>
                <c:pt idx="1">
                  <c:v>2016</c:v>
                </c:pt>
                <c:pt idx="2">
                  <c:v>2017</c:v>
                </c:pt>
                <c:pt idx="3">
                  <c:v>2018</c:v>
                </c:pt>
                <c:pt idx="4">
                  <c:v>2019</c:v>
                </c:pt>
                <c:pt idx="5">
                  <c:v>2020</c:v>
                </c:pt>
              </c:strCache>
            </c:strRef>
          </c:cat>
          <c:val>
            <c:numRef>
              <c:f>'Longit. PT'!$I$7:$I$13</c:f>
              <c:numCache>
                <c:formatCode>General</c:formatCode>
                <c:ptCount val="6"/>
                <c:pt idx="0">
                  <c:v>0.83071655915027498</c:v>
                </c:pt>
                <c:pt idx="1">
                  <c:v>0.84602614592052849</c:v>
                </c:pt>
                <c:pt idx="2">
                  <c:v>0.85085679651771451</c:v>
                </c:pt>
                <c:pt idx="3">
                  <c:v>0.84137001123185118</c:v>
                </c:pt>
              </c:numCache>
            </c:numRef>
          </c:val>
          <c:smooth val="0"/>
          <c:extLst>
            <c:ext xmlns:c16="http://schemas.microsoft.com/office/drawing/2014/chart" uri="{C3380CC4-5D6E-409C-BE32-E72D297353CC}">
              <c16:uniqueId val="{00000000-6987-4050-9EB5-AA5A733C3A54}"/>
            </c:ext>
          </c:extLst>
        </c:ser>
        <c:dLbls>
          <c:dLblPos val="t"/>
          <c:showLegendKey val="0"/>
          <c:showVal val="1"/>
          <c:showCatName val="0"/>
          <c:showSerName val="0"/>
          <c:showPercent val="0"/>
          <c:showBubbleSize val="0"/>
        </c:dLbls>
        <c:marker val="1"/>
        <c:smooth val="0"/>
        <c:axId val="731487488"/>
        <c:axId val="731489128"/>
      </c:lineChart>
      <c:catAx>
        <c:axId val="73148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31489128"/>
        <c:crosses val="autoZero"/>
        <c:auto val="1"/>
        <c:lblAlgn val="ctr"/>
        <c:lblOffset val="100"/>
        <c:noMultiLvlLbl val="0"/>
      </c:catAx>
      <c:valAx>
        <c:axId val="731489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487488"/>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8.27.20.xlsx]Longit. PT!Harm Long. PT</c:name>
    <c:fmtId val="2"/>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0" i="0" baseline="0">
                <a:solidFill>
                  <a:sysClr val="windowText" lastClr="000000"/>
                </a:solidFill>
                <a:effectLst/>
              </a:rPr>
              <a:t>Perception of Harm</a:t>
            </a:r>
            <a:endParaRPr lang="en-US">
              <a:solidFill>
                <a:sysClr val="windowText" lastClr="000000"/>
              </a:solidFill>
              <a:effectLst/>
            </a:endParaRPr>
          </a:p>
        </c:rich>
      </c:tx>
      <c:layout>
        <c:manualLayout>
          <c:xMode val="edge"/>
          <c:yMode val="edge"/>
          <c:x val="1.1155687744094141E-2"/>
          <c:y val="2.332418629352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pivotFmt>
      <c:pivotFmt>
        <c:idx val="1"/>
        <c:spPr>
          <a:solidFill>
            <a:schemeClr val="accent1"/>
          </a:solidFill>
          <a:ln w="28575" cap="rnd">
            <a:solidFill>
              <a:schemeClr val="accent1"/>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w="28575" cap="rnd">
            <a:solidFill>
              <a:schemeClr val="accent1"/>
            </a:solidFill>
            <a:round/>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w="28575" cap="rnd">
            <a:solidFill>
              <a:schemeClr val="accent1"/>
            </a:solidFill>
            <a:round/>
          </a:ln>
          <a:effectLst/>
        </c:spPr>
      </c:pivotFmt>
      <c:pivotFmt>
        <c:idx val="6"/>
        <c:spPr>
          <a:solidFill>
            <a:schemeClr val="accent1"/>
          </a:solidFill>
          <a:ln w="28575" cap="rnd">
            <a:solidFill>
              <a:schemeClr val="accent1"/>
            </a:solidFill>
            <a:round/>
          </a:ln>
          <a:effectLst/>
        </c:spPr>
      </c:pivotFmt>
      <c:pivotFmt>
        <c:idx val="7"/>
        <c:spPr>
          <a:solidFill>
            <a:schemeClr val="accent1"/>
          </a:solidFill>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bg1">
                <a:lumMod val="50000"/>
              </a:schemeClr>
            </a:solidFill>
            <a:round/>
          </a:ln>
          <a:effectLst/>
        </c:spPr>
        <c:marker>
          <c:symbol val="square"/>
          <c:size val="5"/>
          <c:spPr>
            <a:solidFill>
              <a:srgbClr val="FFBB57"/>
            </a:solidFill>
            <a:ln w="9525" cap="rnd">
              <a:solidFill>
                <a:srgbClr val="FFBB57"/>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9"/>
        <c:spPr>
          <a:ln w="28575" cap="rnd">
            <a:solidFill>
              <a:schemeClr val="accent6">
                <a:lumMod val="75000"/>
              </a:schemeClr>
            </a:solidFill>
            <a:round/>
          </a:ln>
          <a:effectLst/>
        </c:spPr>
        <c:marker>
          <c:symbol val="circle"/>
          <c:size val="5"/>
          <c:spPr>
            <a:solidFill>
              <a:schemeClr val="accent6">
                <a:lumMod val="75000"/>
              </a:schemeClr>
            </a:solidFill>
            <a:ln w="9525" cap="rnd">
              <a:solidFill>
                <a:schemeClr val="accent6">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ln w="28575" cap="rnd">
            <a:solidFill>
              <a:schemeClr val="bg1">
                <a:lumMod val="75000"/>
              </a:schemeClr>
            </a:solidFill>
            <a:round/>
          </a:ln>
          <a:effectLst/>
        </c:spPr>
        <c:marker>
          <c:symbol val="circle"/>
          <c:size val="5"/>
          <c:spPr>
            <a:solidFill>
              <a:schemeClr val="bg1">
                <a:lumMod val="75000"/>
              </a:schemeClr>
            </a:solidFill>
            <a:ln w="9525" cap="rnd">
              <a:solidFill>
                <a:schemeClr val="bg1">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6.415944896498478E-2"/>
          <c:y val="0.17094700175543581"/>
          <c:w val="0.9202190724449828"/>
          <c:h val="0.74664760735783187"/>
        </c:manualLayout>
      </c:layout>
      <c:lineChart>
        <c:grouping val="standard"/>
        <c:varyColors val="0"/>
        <c:ser>
          <c:idx val="0"/>
          <c:order val="0"/>
          <c:tx>
            <c:strRef>
              <c:f>'Longit. PT'!$B$5:$B$6</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cap="rnd">
                <a:solidFill>
                  <a:schemeClr val="accent6">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PT'!$A$7:$A$13</c:f>
              <c:strCache>
                <c:ptCount val="6"/>
                <c:pt idx="0">
                  <c:v>2015</c:v>
                </c:pt>
                <c:pt idx="1">
                  <c:v>2016</c:v>
                </c:pt>
                <c:pt idx="2">
                  <c:v>2017</c:v>
                </c:pt>
                <c:pt idx="3">
                  <c:v>2018</c:v>
                </c:pt>
                <c:pt idx="4">
                  <c:v>2019</c:v>
                </c:pt>
                <c:pt idx="5">
                  <c:v>2020</c:v>
                </c:pt>
              </c:strCache>
            </c:strRef>
          </c:cat>
          <c:val>
            <c:numRef>
              <c:f>'Longit. PT'!$B$7:$B$13</c:f>
              <c:numCache>
                <c:formatCode>General</c:formatCode>
                <c:ptCount val="6"/>
                <c:pt idx="0">
                  <c:v>0.69105121922762802</c:v>
                </c:pt>
                <c:pt idx="1">
                  <c:v>0.696849593495935</c:v>
                </c:pt>
                <c:pt idx="2">
                  <c:v>0.69515553289138199</c:v>
                </c:pt>
                <c:pt idx="3">
                  <c:v>0.71720260406391789</c:v>
                </c:pt>
                <c:pt idx="4">
                  <c:v>0.69550870760769934</c:v>
                </c:pt>
                <c:pt idx="5">
                  <c:v>0.66259999999999997</c:v>
                </c:pt>
              </c:numCache>
            </c:numRef>
          </c:val>
          <c:smooth val="0"/>
          <c:extLst>
            <c:ext xmlns:c16="http://schemas.microsoft.com/office/drawing/2014/chart" uri="{C3380CC4-5D6E-409C-BE32-E72D297353CC}">
              <c16:uniqueId val="{00000000-061F-4FC9-87F8-16EF14558188}"/>
            </c:ext>
          </c:extLst>
        </c:ser>
        <c:ser>
          <c:idx val="1"/>
          <c:order val="1"/>
          <c:tx>
            <c:strRef>
              <c:f>'Longit. PT'!$C$5:$C$6</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cap="rnd">
                <a:solidFill>
                  <a:schemeClr val="bg1">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PT'!$A$7:$A$13</c:f>
              <c:strCache>
                <c:ptCount val="6"/>
                <c:pt idx="0">
                  <c:v>2015</c:v>
                </c:pt>
                <c:pt idx="1">
                  <c:v>2016</c:v>
                </c:pt>
                <c:pt idx="2">
                  <c:v>2017</c:v>
                </c:pt>
                <c:pt idx="3">
                  <c:v>2018</c:v>
                </c:pt>
                <c:pt idx="4">
                  <c:v>2019</c:v>
                </c:pt>
                <c:pt idx="5">
                  <c:v>2020</c:v>
                </c:pt>
              </c:strCache>
            </c:strRef>
          </c:cat>
          <c:val>
            <c:numRef>
              <c:f>'Longit. PT'!$C$7:$C$13</c:f>
              <c:numCache>
                <c:formatCode>General</c:formatCode>
                <c:ptCount val="6"/>
                <c:pt idx="0">
                  <c:v>0.60994414838481514</c:v>
                </c:pt>
                <c:pt idx="1">
                  <c:v>0.59866517603833691</c:v>
                </c:pt>
                <c:pt idx="2">
                  <c:v>0.60156482450823734</c:v>
                </c:pt>
                <c:pt idx="3">
                  <c:v>0.60437795042057652</c:v>
                </c:pt>
                <c:pt idx="4">
                  <c:v>0.58420498972448609</c:v>
                </c:pt>
                <c:pt idx="5">
                  <c:v>0.55910000000000004</c:v>
                </c:pt>
              </c:numCache>
            </c:numRef>
          </c:val>
          <c:smooth val="0"/>
          <c:extLst>
            <c:ext xmlns:c16="http://schemas.microsoft.com/office/drawing/2014/chart" uri="{C3380CC4-5D6E-409C-BE32-E72D297353CC}">
              <c16:uniqueId val="{00000000-07E7-4514-8417-578B42E1B34C}"/>
            </c:ext>
          </c:extLst>
        </c:ser>
        <c:dLbls>
          <c:dLblPos val="t"/>
          <c:showLegendKey val="0"/>
          <c:showVal val="1"/>
          <c:showCatName val="0"/>
          <c:showSerName val="0"/>
          <c:showPercent val="0"/>
          <c:showBubbleSize val="0"/>
        </c:dLbls>
        <c:marker val="1"/>
        <c:smooth val="0"/>
        <c:axId val="545880072"/>
        <c:axId val="545876792"/>
      </c:lineChart>
      <c:catAx>
        <c:axId val="54588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5876792"/>
        <c:crosses val="autoZero"/>
        <c:auto val="1"/>
        <c:lblAlgn val="ctr"/>
        <c:lblOffset val="100"/>
        <c:noMultiLvlLbl val="0"/>
      </c:catAx>
      <c:valAx>
        <c:axId val="545876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880072"/>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8.27.20.xlsx]Longit. PT!Adult Long PT</c:name>
    <c:fmtId val="2"/>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800" b="0" i="0" baseline="0">
                <a:solidFill>
                  <a:sysClr val="windowText" lastClr="000000"/>
                </a:solidFill>
                <a:effectLst/>
              </a:rPr>
              <a:t>Perception of Adult Disapproval</a:t>
            </a:r>
            <a:endParaRPr lang="en-US">
              <a:solidFill>
                <a:sysClr val="windowText" lastClr="000000"/>
              </a:solidFill>
              <a:effectLst/>
            </a:endParaRPr>
          </a:p>
        </c:rich>
      </c:tx>
      <c:layout>
        <c:manualLayout>
          <c:xMode val="edge"/>
          <c:yMode val="edge"/>
          <c:x val="1.2930662294429825E-2"/>
          <c:y val="2.50000000000000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bg1">
                <a:lumMod val="65000"/>
              </a:schemeClr>
            </a:solidFill>
            <a:round/>
          </a:ln>
          <a:effectLst/>
        </c:spPr>
        <c:marker>
          <c:symbol val="square"/>
          <c:size val="5"/>
          <c:spPr>
            <a:solidFill>
              <a:schemeClr val="bg1">
                <a:lumMod val="65000"/>
              </a:schemeClr>
            </a:solidFill>
            <a:ln w="9525">
              <a:solidFill>
                <a:schemeClr val="bg1">
                  <a:lumMod val="6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bg1">
                <a:lumMod val="50000"/>
              </a:schemeClr>
            </a:solidFill>
            <a:round/>
          </a:ln>
          <a:effectLst/>
        </c:spPr>
        <c:marker>
          <c:symbol val="square"/>
          <c:size val="5"/>
          <c:spPr>
            <a:solidFill>
              <a:srgbClr val="FFBB57"/>
            </a:solidFill>
            <a:ln w="9525">
              <a:solidFill>
                <a:srgbClr val="FFBB57"/>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7"/>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'Longit. PT'!$I$25:$I$26</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PT'!$H$27:$H$33</c:f>
              <c:strCache>
                <c:ptCount val="6"/>
                <c:pt idx="0">
                  <c:v>2015</c:v>
                </c:pt>
                <c:pt idx="1">
                  <c:v>2016</c:v>
                </c:pt>
                <c:pt idx="2">
                  <c:v>2017</c:v>
                </c:pt>
                <c:pt idx="3">
                  <c:v>2018</c:v>
                </c:pt>
                <c:pt idx="4">
                  <c:v>2019</c:v>
                </c:pt>
                <c:pt idx="5">
                  <c:v>2020</c:v>
                </c:pt>
              </c:strCache>
            </c:strRef>
          </c:cat>
          <c:val>
            <c:numRef>
              <c:f>'Longit. PT'!$I$27:$I$33</c:f>
              <c:numCache>
                <c:formatCode>General</c:formatCode>
                <c:ptCount val="6"/>
                <c:pt idx="0">
                  <c:v>0.91004550227511372</c:v>
                </c:pt>
                <c:pt idx="1">
                  <c:v>0.91473577235772363</c:v>
                </c:pt>
                <c:pt idx="2">
                  <c:v>0.92065272819989796</c:v>
                </c:pt>
                <c:pt idx="3">
                  <c:v>0.92898007496547641</c:v>
                </c:pt>
              </c:numCache>
            </c:numRef>
          </c:val>
          <c:smooth val="0"/>
          <c:extLst>
            <c:ext xmlns:c16="http://schemas.microsoft.com/office/drawing/2014/chart" uri="{C3380CC4-5D6E-409C-BE32-E72D297353CC}">
              <c16:uniqueId val="{00000000-FF6D-4FD9-87FC-D114E3677142}"/>
            </c:ext>
          </c:extLst>
        </c:ser>
        <c:ser>
          <c:idx val="1"/>
          <c:order val="1"/>
          <c:tx>
            <c:strRef>
              <c:f>'Longit. PT'!$J$25:$J$26</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PT'!$H$27:$H$33</c:f>
              <c:strCache>
                <c:ptCount val="6"/>
                <c:pt idx="0">
                  <c:v>2015</c:v>
                </c:pt>
                <c:pt idx="1">
                  <c:v>2016</c:v>
                </c:pt>
                <c:pt idx="2">
                  <c:v>2017</c:v>
                </c:pt>
                <c:pt idx="3">
                  <c:v>2018</c:v>
                </c:pt>
                <c:pt idx="4">
                  <c:v>2019</c:v>
                </c:pt>
                <c:pt idx="5">
                  <c:v>2020</c:v>
                </c:pt>
              </c:strCache>
            </c:strRef>
          </c:cat>
          <c:val>
            <c:numRef>
              <c:f>'Longit. PT'!$J$27:$J$33</c:f>
              <c:numCache>
                <c:formatCode>General</c:formatCode>
                <c:ptCount val="6"/>
                <c:pt idx="0">
                  <c:v>0.84880126336841333</c:v>
                </c:pt>
                <c:pt idx="1">
                  <c:v>0.85822832455997433</c:v>
                </c:pt>
                <c:pt idx="2">
                  <c:v>0.86626535897294621</c:v>
                </c:pt>
                <c:pt idx="3">
                  <c:v>0.87431860560274399</c:v>
                </c:pt>
              </c:numCache>
            </c:numRef>
          </c:val>
          <c:smooth val="0"/>
          <c:extLst>
            <c:ext xmlns:c16="http://schemas.microsoft.com/office/drawing/2014/chart" uri="{C3380CC4-5D6E-409C-BE32-E72D297353CC}">
              <c16:uniqueId val="{00000000-789C-46A4-9E90-5183E8256EFC}"/>
            </c:ext>
          </c:extLst>
        </c:ser>
        <c:dLbls>
          <c:dLblPos val="t"/>
          <c:showLegendKey val="0"/>
          <c:showVal val="1"/>
          <c:showCatName val="0"/>
          <c:showSerName val="0"/>
          <c:showPercent val="0"/>
          <c:showBubbleSize val="0"/>
        </c:dLbls>
        <c:marker val="1"/>
        <c:smooth val="0"/>
        <c:axId val="541275656"/>
        <c:axId val="541280248"/>
      </c:lineChart>
      <c:catAx>
        <c:axId val="54127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41280248"/>
        <c:crosses val="autoZero"/>
        <c:auto val="1"/>
        <c:lblAlgn val="ctr"/>
        <c:lblOffset val="100"/>
        <c:noMultiLvlLbl val="0"/>
      </c:catAx>
      <c:valAx>
        <c:axId val="541280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75656"/>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8.27.20.xlsx]Longit. PT!Use Long PT</c:name>
    <c:fmtId val="1"/>
  </c:pivotSource>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en-US" sz="1800">
                <a:solidFill>
                  <a:sysClr val="windowText" lastClr="000000"/>
                </a:solidFill>
              </a:rPr>
              <a:t>Past 30-Day Use</a:t>
            </a:r>
          </a:p>
        </c:rich>
      </c:tx>
      <c:layout>
        <c:manualLayout>
          <c:xMode val="edge"/>
          <c:yMode val="edge"/>
          <c:x val="9.2290026246719184E-3"/>
          <c:y val="4.6296296296296294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w="28575" cap="rnd">
            <a:solidFill>
              <a:schemeClr val="bg1">
                <a:lumMod val="50000"/>
              </a:schemeClr>
            </a:solidFill>
            <a:round/>
          </a:ln>
          <a:effectLst/>
        </c:spPr>
        <c:marker>
          <c:symbol val="circle"/>
          <c:size val="5"/>
          <c:spPr>
            <a:solidFill>
              <a:srgbClr val="FFBB57"/>
            </a:solidFill>
            <a:ln w="9525">
              <a:solidFill>
                <a:srgbClr val="FFBB57"/>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extLst>
            <c:ext xmlns:c15="http://schemas.microsoft.com/office/drawing/2012/chart" uri="{CE6537A1-D6FC-4f65-9D91-7224C49458BB}"/>
          </c:extLst>
        </c:dLbl>
      </c:pivotFmt>
      <c:pivotFmt>
        <c:idx val="4"/>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pivotFmt>
    </c:pivotFmts>
    <c:plotArea>
      <c:layout>
        <c:manualLayout>
          <c:layoutTarget val="inner"/>
          <c:xMode val="edge"/>
          <c:yMode val="edge"/>
          <c:x val="6.9052483570973822E-2"/>
          <c:y val="0.16656761654793151"/>
          <c:w val="0.90276682940828512"/>
          <c:h val="0.74137576552930884"/>
        </c:manualLayout>
      </c:layout>
      <c:lineChart>
        <c:grouping val="standard"/>
        <c:varyColors val="0"/>
        <c:ser>
          <c:idx val="0"/>
          <c:order val="0"/>
          <c:tx>
            <c:strRef>
              <c:f>'Longit. PT'!$B$27:$B$28</c:f>
              <c:strCache>
                <c:ptCount val="1"/>
                <c:pt idx="0">
                  <c:v>Forsyth</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PT'!$A$29:$A$35</c:f>
              <c:strCache>
                <c:ptCount val="6"/>
                <c:pt idx="0">
                  <c:v>2015</c:v>
                </c:pt>
                <c:pt idx="1">
                  <c:v>2016</c:v>
                </c:pt>
                <c:pt idx="2">
                  <c:v>2017</c:v>
                </c:pt>
                <c:pt idx="3">
                  <c:v>2018</c:v>
                </c:pt>
                <c:pt idx="4">
                  <c:v>2019</c:v>
                </c:pt>
                <c:pt idx="5">
                  <c:v>2020</c:v>
                </c:pt>
              </c:strCache>
            </c:strRef>
          </c:cat>
          <c:val>
            <c:numRef>
              <c:f>'Longit. PT'!$B$29:$B$35</c:f>
              <c:numCache>
                <c:formatCode>0.00%</c:formatCode>
                <c:ptCount val="6"/>
                <c:pt idx="0">
                  <c:v>0.12763971531909929</c:v>
                </c:pt>
                <c:pt idx="1">
                  <c:v>0.12154471544715448</c:v>
                </c:pt>
                <c:pt idx="2">
                  <c:v>0.10504844467108618</c:v>
                </c:pt>
                <c:pt idx="3">
                  <c:v>0.11146182679029394</c:v>
                </c:pt>
                <c:pt idx="4">
                  <c:v>0.11182401466544455</c:v>
                </c:pt>
                <c:pt idx="5">
                  <c:v>9.9000000000000005E-2</c:v>
                </c:pt>
              </c:numCache>
            </c:numRef>
          </c:val>
          <c:smooth val="0"/>
          <c:extLst>
            <c:ext xmlns:c16="http://schemas.microsoft.com/office/drawing/2014/chart" uri="{C3380CC4-5D6E-409C-BE32-E72D297353CC}">
              <c16:uniqueId val="{00000000-AC7B-454F-A9FE-BFD3EF0A47AB}"/>
            </c:ext>
          </c:extLst>
        </c:ser>
        <c:ser>
          <c:idx val="1"/>
          <c:order val="1"/>
          <c:tx>
            <c:strRef>
              <c:f>'Longit. PT'!$C$27:$C$28</c:f>
              <c:strCache>
                <c:ptCount val="1"/>
                <c:pt idx="0">
                  <c:v>Georgia </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'Longit. PT'!$A$29:$A$35</c:f>
              <c:strCache>
                <c:ptCount val="6"/>
                <c:pt idx="0">
                  <c:v>2015</c:v>
                </c:pt>
                <c:pt idx="1">
                  <c:v>2016</c:v>
                </c:pt>
                <c:pt idx="2">
                  <c:v>2017</c:v>
                </c:pt>
                <c:pt idx="3">
                  <c:v>2018</c:v>
                </c:pt>
                <c:pt idx="4">
                  <c:v>2019</c:v>
                </c:pt>
                <c:pt idx="5">
                  <c:v>2020</c:v>
                </c:pt>
              </c:strCache>
            </c:strRef>
          </c:cat>
          <c:val>
            <c:numRef>
              <c:f>'Longit. PT'!$C$29:$C$35</c:f>
              <c:numCache>
                <c:formatCode>0.00%</c:formatCode>
                <c:ptCount val="6"/>
                <c:pt idx="0">
                  <c:v>0.152</c:v>
                </c:pt>
                <c:pt idx="1">
                  <c:v>0.13026612210043764</c:v>
                </c:pt>
                <c:pt idx="2">
                  <c:v>0.11760152074494462</c:v>
                </c:pt>
                <c:pt idx="3">
                  <c:v>0.13061077653559178</c:v>
                </c:pt>
                <c:pt idx="4">
                  <c:v>0.12695275432574735</c:v>
                </c:pt>
                <c:pt idx="5">
                  <c:v>0.11890000000000001</c:v>
                </c:pt>
              </c:numCache>
            </c:numRef>
          </c:val>
          <c:smooth val="0"/>
          <c:extLst>
            <c:ext xmlns:c16="http://schemas.microsoft.com/office/drawing/2014/chart" uri="{C3380CC4-5D6E-409C-BE32-E72D297353CC}">
              <c16:uniqueId val="{00000000-368A-42F4-9493-8973C90F1389}"/>
            </c:ext>
          </c:extLst>
        </c:ser>
        <c:dLbls>
          <c:dLblPos val="t"/>
          <c:showLegendKey val="0"/>
          <c:showVal val="1"/>
          <c:showCatName val="0"/>
          <c:showSerName val="0"/>
          <c:showPercent val="0"/>
          <c:showBubbleSize val="0"/>
        </c:dLbls>
        <c:marker val="1"/>
        <c:smooth val="0"/>
        <c:axId val="558847248"/>
        <c:axId val="558849872"/>
      </c:lineChart>
      <c:catAx>
        <c:axId val="55884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849872"/>
        <c:crosses val="autoZero"/>
        <c:auto val="1"/>
        <c:lblAlgn val="ctr"/>
        <c:lblOffset val="100"/>
        <c:noMultiLvlLbl val="0"/>
      </c:catAx>
      <c:valAx>
        <c:axId val="558849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8847248"/>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[2020 Forsyth County Dashboard 8.27.20.xlsx]Core Measure Relations PT!30DayUse and Perception of Harm Table</c:name>
    <c:fmtId val="5"/>
  </c:pivotSource>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Past 30-Day Use vs.Perception of Harm</a:t>
            </a:r>
          </a:p>
        </c:rich>
      </c:tx>
      <c:layout>
        <c:manualLayout>
          <c:xMode val="edge"/>
          <c:yMode val="edge"/>
          <c:x val="6.9737814195498099E-4"/>
          <c:y val="1.388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pivotFmt>
    </c:pivotFmts>
    <c:plotArea>
      <c:layout>
        <c:manualLayout>
          <c:layoutTarget val="inner"/>
          <c:xMode val="edge"/>
          <c:yMode val="edge"/>
          <c:x val="7.325935108691671E-2"/>
          <c:y val="0.17171296296296296"/>
          <c:w val="0.91693396470774968"/>
          <c:h val="0.62271617089530473"/>
        </c:manualLayout>
      </c:layout>
      <c:lineChart>
        <c:grouping val="standard"/>
        <c:varyColors val="0"/>
        <c:ser>
          <c:idx val="0"/>
          <c:order val="0"/>
          <c:tx>
            <c:strRef>
              <c:f>'Core Measure Relations PT'!$B$6</c:f>
              <c:strCache>
                <c:ptCount val="1"/>
                <c:pt idx="0">
                  <c:v>Past 30-Day Use</c:v>
                </c:pt>
              </c:strCache>
            </c:strRef>
          </c:tx>
          <c:spPr>
            <a:ln w="28575" cap="rnd">
              <a:solidFill>
                <a:schemeClr val="bg1">
                  <a:lumMod val="75000"/>
                </a:schemeClr>
              </a:solidFill>
              <a:round/>
            </a:ln>
            <a:effectLst/>
          </c:spPr>
          <c:marker>
            <c:symbol val="circle"/>
            <c:size val="5"/>
            <c:spPr>
              <a:solidFill>
                <a:schemeClr val="bg1">
                  <a:lumMod val="75000"/>
                </a:schemeClr>
              </a:solidFill>
              <a:ln w="9525">
                <a:solidFill>
                  <a:schemeClr val="bg1">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PT'!$A$7:$A$14</c:f>
              <c:strCache>
                <c:ptCount val="7"/>
                <c:pt idx="0">
                  <c:v>6</c:v>
                </c:pt>
                <c:pt idx="1">
                  <c:v>7</c:v>
                </c:pt>
                <c:pt idx="2">
                  <c:v>8</c:v>
                </c:pt>
                <c:pt idx="3">
                  <c:v>9</c:v>
                </c:pt>
                <c:pt idx="4">
                  <c:v>10</c:v>
                </c:pt>
                <c:pt idx="5">
                  <c:v>11</c:v>
                </c:pt>
                <c:pt idx="6">
                  <c:v>12</c:v>
                </c:pt>
              </c:strCache>
            </c:strRef>
          </c:cat>
          <c:val>
            <c:numRef>
              <c:f>'Core Measure Relations PT'!$B$7:$B$14</c:f>
              <c:numCache>
                <c:formatCode>0%</c:formatCode>
                <c:ptCount val="7"/>
                <c:pt idx="0">
                  <c:v>9.5722405025426265E-3</c:v>
                </c:pt>
                <c:pt idx="1">
                  <c:v>1.6272643536997238E-2</c:v>
                </c:pt>
                <c:pt idx="2">
                  <c:v>2.6030368763557483E-2</c:v>
                </c:pt>
                <c:pt idx="3">
                  <c:v>5.2867670618391538E-2</c:v>
                </c:pt>
                <c:pt idx="4">
                  <c:v>9.4725884802220675E-2</c:v>
                </c:pt>
                <c:pt idx="5">
                  <c:v>0.13362238864800946</c:v>
                </c:pt>
                <c:pt idx="6">
                  <c:v>0.18691983122362868</c:v>
                </c:pt>
              </c:numCache>
            </c:numRef>
          </c:val>
          <c:smooth val="0"/>
          <c:extLst>
            <c:ext xmlns:c16="http://schemas.microsoft.com/office/drawing/2014/chart" uri="{C3380CC4-5D6E-409C-BE32-E72D297353CC}">
              <c16:uniqueId val="{00000000-7F40-442C-AEE8-CA29BF3778F7}"/>
            </c:ext>
          </c:extLst>
        </c:ser>
        <c:ser>
          <c:idx val="1"/>
          <c:order val="1"/>
          <c:tx>
            <c:strRef>
              <c:f>'Core Measure Relations PT'!$C$6</c:f>
              <c:strCache>
                <c:ptCount val="1"/>
                <c:pt idx="0">
                  <c:v>Perception of Harm </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'Core Measure Relations PT'!$A$7:$A$14</c:f>
              <c:strCache>
                <c:ptCount val="7"/>
                <c:pt idx="0">
                  <c:v>6</c:v>
                </c:pt>
                <c:pt idx="1">
                  <c:v>7</c:v>
                </c:pt>
                <c:pt idx="2">
                  <c:v>8</c:v>
                </c:pt>
                <c:pt idx="3">
                  <c:v>9</c:v>
                </c:pt>
                <c:pt idx="4">
                  <c:v>10</c:v>
                </c:pt>
                <c:pt idx="5">
                  <c:v>11</c:v>
                </c:pt>
                <c:pt idx="6">
                  <c:v>12</c:v>
                </c:pt>
              </c:strCache>
            </c:strRef>
          </c:cat>
          <c:val>
            <c:numRef>
              <c:f>'Core Measure Relations PT'!$C$7:$C$14</c:f>
              <c:numCache>
                <c:formatCode>0%</c:formatCode>
                <c:ptCount val="7"/>
                <c:pt idx="0">
                  <c:v>0.71851630272210587</c:v>
                </c:pt>
                <c:pt idx="1">
                  <c:v>0.75314706785385321</c:v>
                </c:pt>
                <c:pt idx="2">
                  <c:v>0.74496436318562131</c:v>
                </c:pt>
                <c:pt idx="3">
                  <c:v>0.73309836590836275</c:v>
                </c:pt>
                <c:pt idx="4">
                  <c:v>0.71165857043719638</c:v>
                </c:pt>
                <c:pt idx="5">
                  <c:v>0.6799369333858889</c:v>
                </c:pt>
                <c:pt idx="6">
                  <c:v>0.64303797468354429</c:v>
                </c:pt>
              </c:numCache>
            </c:numRef>
          </c:val>
          <c:smooth val="0"/>
          <c:extLst>
            <c:ext xmlns:c16="http://schemas.microsoft.com/office/drawing/2014/chart" uri="{C3380CC4-5D6E-409C-BE32-E72D297353CC}">
              <c16:uniqueId val="{00000001-7F40-442C-AEE8-CA29BF3778F7}"/>
            </c:ext>
          </c:extLst>
        </c:ser>
        <c:dLbls>
          <c:dLblPos val="t"/>
          <c:showLegendKey val="0"/>
          <c:showVal val="1"/>
          <c:showCatName val="0"/>
          <c:showSerName val="0"/>
          <c:showPercent val="0"/>
          <c:showBubbleSize val="0"/>
        </c:dLbls>
        <c:marker val="1"/>
        <c:smooth val="0"/>
        <c:axId val="567574576"/>
        <c:axId val="567570312"/>
      </c:lineChart>
      <c:catAx>
        <c:axId val="5675745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Grade</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7570312"/>
        <c:crosses val="autoZero"/>
        <c:auto val="1"/>
        <c:lblAlgn val="ctr"/>
        <c:lblOffset val="100"/>
        <c:noMultiLvlLbl val="0"/>
      </c:catAx>
      <c:valAx>
        <c:axId val="5675703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7574576"/>
        <c:crosses val="autoZero"/>
        <c:crossBetween val="between"/>
        <c:majorUnit val="1"/>
      </c:valAx>
      <c:spPr>
        <a:noFill/>
        <a:ln>
          <a:noFill/>
        </a:ln>
        <a:effectLst/>
      </c:spPr>
    </c:plotArea>
    <c:legend>
      <c:legendPos val="r"/>
      <c:layout>
        <c:manualLayout>
          <c:xMode val="edge"/>
          <c:yMode val="edge"/>
          <c:x val="0.78276167683559594"/>
          <c:y val="7.8630796150478571E-4"/>
          <c:w val="0.21723832316440406"/>
          <c:h val="0.1423622047244094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8.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3</xdr:col>
      <xdr:colOff>90615</xdr:colOff>
      <xdr:row>8</xdr:row>
      <xdr:rowOff>78396</xdr:rowOff>
    </xdr:from>
    <xdr:to>
      <xdr:col>10</xdr:col>
      <xdr:colOff>426792</xdr:colOff>
      <xdr:row>22</xdr:row>
      <xdr:rowOff>154596</xdr:rowOff>
    </xdr:to>
    <xdr:graphicFrame macro="">
      <xdr:nvGraphicFramePr>
        <xdr:cNvPr id="2" name="Past 30 Day Use Chart">
          <a:extLst>
            <a:ext uri="{FF2B5EF4-FFF2-40B4-BE49-F238E27FC236}">
              <a16:creationId xmlns:a16="http://schemas.microsoft.com/office/drawing/2014/main" id="{F7190281-3FC0-4BDE-A2B0-2EC1131E1B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477151</xdr:colOff>
      <xdr:row>8</xdr:row>
      <xdr:rowOff>82510</xdr:rowOff>
    </xdr:from>
    <xdr:to>
      <xdr:col>18</xdr:col>
      <xdr:colOff>208209</xdr:colOff>
      <xdr:row>22</xdr:row>
      <xdr:rowOff>158710</xdr:rowOff>
    </xdr:to>
    <xdr:graphicFrame macro="">
      <xdr:nvGraphicFramePr>
        <xdr:cNvPr id="3" name="Perception of Harm Chart">
          <a:extLst>
            <a:ext uri="{FF2B5EF4-FFF2-40B4-BE49-F238E27FC236}">
              <a16:creationId xmlns:a16="http://schemas.microsoft.com/office/drawing/2014/main" id="{508E21C2-3820-4F1B-A0EC-7EA99E8FD9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94740</xdr:colOff>
      <xdr:row>23</xdr:row>
      <xdr:rowOff>25887</xdr:rowOff>
    </xdr:from>
    <xdr:to>
      <xdr:col>10</xdr:col>
      <xdr:colOff>430917</xdr:colOff>
      <xdr:row>37</xdr:row>
      <xdr:rowOff>102087</xdr:rowOff>
    </xdr:to>
    <xdr:graphicFrame macro="">
      <xdr:nvGraphicFramePr>
        <xdr:cNvPr id="4" name="Adult Disapproval Chart">
          <a:extLst>
            <a:ext uri="{FF2B5EF4-FFF2-40B4-BE49-F238E27FC236}">
              <a16:creationId xmlns:a16="http://schemas.microsoft.com/office/drawing/2014/main" id="{DD07B712-A3E5-4A05-9421-51412297F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478975</xdr:colOff>
      <xdr:row>23</xdr:row>
      <xdr:rowOff>24538</xdr:rowOff>
    </xdr:from>
    <xdr:to>
      <xdr:col>18</xdr:col>
      <xdr:colOff>210033</xdr:colOff>
      <xdr:row>37</xdr:row>
      <xdr:rowOff>100738</xdr:rowOff>
    </xdr:to>
    <xdr:graphicFrame macro="">
      <xdr:nvGraphicFramePr>
        <xdr:cNvPr id="5" name="Peer Disapproval Chart">
          <a:extLst>
            <a:ext uri="{FF2B5EF4-FFF2-40B4-BE49-F238E27FC236}">
              <a16:creationId xmlns:a16="http://schemas.microsoft.com/office/drawing/2014/main" id="{041EC120-F423-4797-8F25-D9AFAF95B6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8</xdr:row>
      <xdr:rowOff>96049</xdr:rowOff>
    </xdr:from>
    <xdr:to>
      <xdr:col>2</xdr:col>
      <xdr:colOff>604157</xdr:colOff>
      <xdr:row>16</xdr:row>
      <xdr:rowOff>100852</xdr:rowOff>
    </xdr:to>
    <mc:AlternateContent xmlns:mc="http://schemas.openxmlformats.org/markup-compatibility/2006" xmlns:a14="http://schemas.microsoft.com/office/drawing/2010/main">
      <mc:Choice Requires="a14">
        <xdr:graphicFrame macro="">
          <xdr:nvGraphicFramePr>
            <xdr:cNvPr id="6" name="YEAR">
              <a:extLst>
                <a:ext uri="{FF2B5EF4-FFF2-40B4-BE49-F238E27FC236}">
                  <a16:creationId xmlns:a16="http://schemas.microsoft.com/office/drawing/2014/main" id="{28B11E2E-53C4-4256-AE26-084C2E1AA350}"/>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0" y="1239050"/>
              <a:ext cx="1814392" cy="12382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22</xdr:row>
      <xdr:rowOff>32814</xdr:rowOff>
    </xdr:from>
    <xdr:to>
      <xdr:col>2</xdr:col>
      <xdr:colOff>571500</xdr:colOff>
      <xdr:row>32</xdr:row>
      <xdr:rowOff>134469</xdr:rowOff>
    </xdr:to>
    <mc:AlternateContent xmlns:mc="http://schemas.openxmlformats.org/markup-compatibility/2006" xmlns:a14="http://schemas.microsoft.com/office/drawing/2010/main">
      <mc:Choice Requires="a14">
        <xdr:graphicFrame macro="">
          <xdr:nvGraphicFramePr>
            <xdr:cNvPr id="7" name="Substance">
              <a:extLst>
                <a:ext uri="{FF2B5EF4-FFF2-40B4-BE49-F238E27FC236}">
                  <a16:creationId xmlns:a16="http://schemas.microsoft.com/office/drawing/2014/main" id="{470C3FEA-8546-4E66-8DB9-4C8893C5F68D}"/>
                </a:ext>
              </a:extLst>
            </xdr:cNvPr>
            <xdr:cNvGraphicFramePr/>
          </xdr:nvGraphicFramePr>
          <xdr:xfrm>
            <a:off x="0" y="0"/>
            <a:ext cx="0" cy="0"/>
          </xdr:xfrm>
          <a:graphic>
            <a:graphicData uri="http://schemas.microsoft.com/office/drawing/2010/slicer">
              <sle:slicer xmlns:sle="http://schemas.microsoft.com/office/drawing/2010/slicer" name="Substance"/>
            </a:graphicData>
          </a:graphic>
        </xdr:graphicFrame>
      </mc:Choice>
      <mc:Fallback xmlns="">
        <xdr:sp macro="" textlink="">
          <xdr:nvSpPr>
            <xdr:cNvPr id="0" name=""/>
            <xdr:cNvSpPr>
              <a:spLocks noTextEdit="1"/>
            </xdr:cNvSpPr>
          </xdr:nvSpPr>
          <xdr:spPr>
            <a:xfrm>
              <a:off x="0" y="4425520"/>
              <a:ext cx="1781735" cy="200665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16</xdr:row>
      <xdr:rowOff>168087</xdr:rowOff>
    </xdr:from>
    <xdr:to>
      <xdr:col>2</xdr:col>
      <xdr:colOff>604157</xdr:colOff>
      <xdr:row>21</xdr:row>
      <xdr:rowOff>140873</xdr:rowOff>
    </xdr:to>
    <mc:AlternateContent xmlns:mc="http://schemas.openxmlformats.org/markup-compatibility/2006" xmlns:a14="http://schemas.microsoft.com/office/drawing/2010/main">
      <mc:Choice Requires="a14">
        <xdr:graphicFrame macro="">
          <xdr:nvGraphicFramePr>
            <xdr:cNvPr id="8" name="Location">
              <a:extLst>
                <a:ext uri="{FF2B5EF4-FFF2-40B4-BE49-F238E27FC236}">
                  <a16:creationId xmlns:a16="http://schemas.microsoft.com/office/drawing/2014/main" id="{AF240C9A-A9F2-490C-8E3B-F28494158C07}"/>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0" y="3417793"/>
              <a:ext cx="1814392" cy="9252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xdr:colOff>
      <xdr:row>0</xdr:row>
      <xdr:rowOff>0</xdr:rowOff>
    </xdr:from>
    <xdr:to>
      <xdr:col>3</xdr:col>
      <xdr:colOff>214695</xdr:colOff>
      <xdr:row>7</xdr:row>
      <xdr:rowOff>208990</xdr:rowOff>
    </xdr:to>
    <xdr:pic>
      <xdr:nvPicPr>
        <xdr:cNvPr id="9" name="Picture 8">
          <a:extLst>
            <a:ext uri="{FF2B5EF4-FFF2-40B4-BE49-F238E27FC236}">
              <a16:creationId xmlns:a16="http://schemas.microsoft.com/office/drawing/2014/main" id="{ADCD1F8C-6198-4E9D-BFB0-691B412E0379}"/>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1" y="0"/>
          <a:ext cx="2043494" cy="1704975"/>
        </a:xfrm>
        <a:prstGeom prst="rect">
          <a:avLst/>
        </a:prstGeom>
      </xdr:spPr>
    </xdr:pic>
    <xdr:clientData/>
  </xdr:twoCellAnchor>
  <xdr:twoCellAnchor>
    <xdr:from>
      <xdr:col>7</xdr:col>
      <xdr:colOff>155200</xdr:colOff>
      <xdr:row>7</xdr:row>
      <xdr:rowOff>151839</xdr:rowOff>
    </xdr:from>
    <xdr:to>
      <xdr:col>8</xdr:col>
      <xdr:colOff>5041</xdr:colOff>
      <xdr:row>7</xdr:row>
      <xdr:rowOff>151839</xdr:rowOff>
    </xdr:to>
    <xdr:cxnSp macro="">
      <xdr:nvCxnSpPr>
        <xdr:cNvPr id="15" name="Straight Connector 14">
          <a:extLst>
            <a:ext uri="{FF2B5EF4-FFF2-40B4-BE49-F238E27FC236}">
              <a16:creationId xmlns:a16="http://schemas.microsoft.com/office/drawing/2014/main" id="{0F59DFAC-1BD4-4FE1-9AAF-70F9D60A6943}"/>
            </a:ext>
          </a:extLst>
        </xdr:cNvPr>
        <xdr:cNvCxnSpPr/>
      </xdr:nvCxnSpPr>
      <xdr:spPr>
        <a:xfrm>
          <a:off x="4422400" y="1532964"/>
          <a:ext cx="459441" cy="0"/>
        </a:xfrm>
        <a:prstGeom prst="line">
          <a:avLst/>
        </a:prstGeom>
        <a:ln w="28575">
          <a:solidFill>
            <a:schemeClr val="accent6">
              <a:lumMod val="75000"/>
            </a:schemeClr>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136152</xdr:colOff>
      <xdr:row>7</xdr:row>
      <xdr:rowOff>151840</xdr:rowOff>
    </xdr:from>
    <xdr:to>
      <xdr:col>10</xdr:col>
      <xdr:colOff>600075</xdr:colOff>
      <xdr:row>7</xdr:row>
      <xdr:rowOff>151840</xdr:rowOff>
    </xdr:to>
    <xdr:cxnSp macro="">
      <xdr:nvCxnSpPr>
        <xdr:cNvPr id="17" name="Straight Connector 16">
          <a:extLst>
            <a:ext uri="{FF2B5EF4-FFF2-40B4-BE49-F238E27FC236}">
              <a16:creationId xmlns:a16="http://schemas.microsoft.com/office/drawing/2014/main" id="{B43DF0C2-1751-4038-9E20-9BB693BD0525}"/>
            </a:ext>
          </a:extLst>
        </xdr:cNvPr>
        <xdr:cNvCxnSpPr/>
      </xdr:nvCxnSpPr>
      <xdr:spPr>
        <a:xfrm>
          <a:off x="6232152" y="1532965"/>
          <a:ext cx="463923" cy="0"/>
        </a:xfrm>
        <a:prstGeom prst="line">
          <a:avLst/>
        </a:prstGeom>
        <a:ln w="28575">
          <a:solidFill>
            <a:schemeClr val="bg1">
              <a:lumMod val="75000"/>
            </a:schemeClr>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xdr:col>
      <xdr:colOff>581025</xdr:colOff>
      <xdr:row>37</xdr:row>
      <xdr:rowOff>142875</xdr:rowOff>
    </xdr:from>
    <xdr:to>
      <xdr:col>18</xdr:col>
      <xdr:colOff>238125</xdr:colOff>
      <xdr:row>40</xdr:row>
      <xdr:rowOff>18292</xdr:rowOff>
    </xdr:to>
    <xdr:sp macro="" textlink="">
      <xdr:nvSpPr>
        <xdr:cNvPr id="12" name="TextBox 11">
          <a:extLst>
            <a:ext uri="{FF2B5EF4-FFF2-40B4-BE49-F238E27FC236}">
              <a16:creationId xmlns:a16="http://schemas.microsoft.com/office/drawing/2014/main" id="{A42846AA-8C59-47A5-B965-EACCA6C90755}"/>
            </a:ext>
          </a:extLst>
        </xdr:cNvPr>
        <xdr:cNvSpPr txBox="1"/>
      </xdr:nvSpPr>
      <xdr:spPr>
        <a:xfrm>
          <a:off x="1800225" y="7400925"/>
          <a:ext cx="9410700" cy="4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 2018, questions related to adult and peer disapproval were removed from GSHS 2.0 and are not presented in the subsequent years.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presented in the graphs may be rounded to the nearest whole number.</a:t>
          </a:r>
          <a:endParaRPr lang="en-US">
            <a:effectLst/>
          </a:endParaRPr>
        </a:p>
        <a:p>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177271</xdr:colOff>
      <xdr:row>25</xdr:row>
      <xdr:rowOff>147637</xdr:rowOff>
    </xdr:from>
    <xdr:to>
      <xdr:col>12</xdr:col>
      <xdr:colOff>139171</xdr:colOff>
      <xdr:row>42</xdr:row>
      <xdr:rowOff>109537</xdr:rowOff>
    </xdr:to>
    <xdr:graphicFrame macro="">
      <xdr:nvGraphicFramePr>
        <xdr:cNvPr id="2" name="Chart 1">
          <a:extLst>
            <a:ext uri="{FF2B5EF4-FFF2-40B4-BE49-F238E27FC236}">
              <a16:creationId xmlns:a16="http://schemas.microsoft.com/office/drawing/2014/main" id="{5E0B34DD-3C53-4E76-A19B-5D2318A4F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256188</xdr:colOff>
      <xdr:row>8</xdr:row>
      <xdr:rowOff>58156</xdr:rowOff>
    </xdr:from>
    <xdr:to>
      <xdr:col>21</xdr:col>
      <xdr:colOff>218088</xdr:colOff>
      <xdr:row>25</xdr:row>
      <xdr:rowOff>20056</xdr:rowOff>
    </xdr:to>
    <xdr:graphicFrame macro="">
      <xdr:nvGraphicFramePr>
        <xdr:cNvPr id="3" name="Chart 2">
          <a:extLst>
            <a:ext uri="{FF2B5EF4-FFF2-40B4-BE49-F238E27FC236}">
              <a16:creationId xmlns:a16="http://schemas.microsoft.com/office/drawing/2014/main" id="{AC55DF2B-28AA-4F93-8B56-AC9D2CC3BC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247246</xdr:colOff>
      <xdr:row>25</xdr:row>
      <xdr:rowOff>156103</xdr:rowOff>
    </xdr:from>
    <xdr:to>
      <xdr:col>21</xdr:col>
      <xdr:colOff>209146</xdr:colOff>
      <xdr:row>42</xdr:row>
      <xdr:rowOff>118003</xdr:rowOff>
    </xdr:to>
    <xdr:graphicFrame macro="">
      <xdr:nvGraphicFramePr>
        <xdr:cNvPr id="4" name="Chart 3">
          <a:extLst>
            <a:ext uri="{FF2B5EF4-FFF2-40B4-BE49-F238E27FC236}">
              <a16:creationId xmlns:a16="http://schemas.microsoft.com/office/drawing/2014/main" id="{B13BE849-9CF2-4C0B-A443-B11E892E5A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xdr:colOff>
      <xdr:row>18</xdr:row>
      <xdr:rowOff>164447</xdr:rowOff>
    </xdr:from>
    <xdr:to>
      <xdr:col>3</xdr:col>
      <xdr:colOff>13448</xdr:colOff>
      <xdr:row>28</xdr:row>
      <xdr:rowOff>100853</xdr:rowOff>
    </xdr:to>
    <mc:AlternateContent xmlns:mc="http://schemas.openxmlformats.org/markup-compatibility/2006" xmlns:a14="http://schemas.microsoft.com/office/drawing/2010/main">
      <mc:Choice Requires="a14">
        <xdr:graphicFrame macro="">
          <xdr:nvGraphicFramePr>
            <xdr:cNvPr id="5" name="Substance 3">
              <a:extLst>
                <a:ext uri="{FF2B5EF4-FFF2-40B4-BE49-F238E27FC236}">
                  <a16:creationId xmlns:a16="http://schemas.microsoft.com/office/drawing/2014/main" id="{0BC93DC2-0D31-4D3E-886D-A5F1CF91A5C8}"/>
                </a:ext>
              </a:extLst>
            </xdr:cNvPr>
            <xdr:cNvGraphicFramePr/>
          </xdr:nvGraphicFramePr>
          <xdr:xfrm>
            <a:off x="0" y="0"/>
            <a:ext cx="0" cy="0"/>
          </xdr:xfrm>
          <a:graphic>
            <a:graphicData uri="http://schemas.microsoft.com/office/drawing/2010/slicer">
              <sle:slicer xmlns:sle="http://schemas.microsoft.com/office/drawing/2010/slicer" name="Substance 3"/>
            </a:graphicData>
          </a:graphic>
        </xdr:graphicFrame>
      </mc:Choice>
      <mc:Fallback xmlns="">
        <xdr:sp macro="" textlink="">
          <xdr:nvSpPr>
            <xdr:cNvPr id="0" name=""/>
            <xdr:cNvSpPr>
              <a:spLocks noTextEdit="1"/>
            </xdr:cNvSpPr>
          </xdr:nvSpPr>
          <xdr:spPr>
            <a:xfrm>
              <a:off x="1" y="3739123"/>
              <a:ext cx="1828800" cy="184140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8</xdr:row>
      <xdr:rowOff>89087</xdr:rowOff>
    </xdr:from>
    <xdr:to>
      <xdr:col>3</xdr:col>
      <xdr:colOff>13447</xdr:colOff>
      <xdr:row>13</xdr:row>
      <xdr:rowOff>50987</xdr:rowOff>
    </xdr:to>
    <mc:AlternateContent xmlns:mc="http://schemas.openxmlformats.org/markup-compatibility/2006" xmlns:a14="http://schemas.microsoft.com/office/drawing/2010/main">
      <mc:Choice Requires="a14">
        <xdr:graphicFrame macro="">
          <xdr:nvGraphicFramePr>
            <xdr:cNvPr id="6" name="Location 3">
              <a:extLst>
                <a:ext uri="{FF2B5EF4-FFF2-40B4-BE49-F238E27FC236}">
                  <a16:creationId xmlns:a16="http://schemas.microsoft.com/office/drawing/2014/main" id="{5D436A29-006A-4CF4-8C17-DF438E65E2D9}"/>
                </a:ext>
              </a:extLst>
            </xdr:cNvPr>
            <xdr:cNvGraphicFramePr/>
          </xdr:nvGraphicFramePr>
          <xdr:xfrm>
            <a:off x="0" y="0"/>
            <a:ext cx="0" cy="0"/>
          </xdr:xfrm>
          <a:graphic>
            <a:graphicData uri="http://schemas.microsoft.com/office/drawing/2010/slicer">
              <sle:slicer xmlns:sle="http://schemas.microsoft.com/office/drawing/2010/slicer" name="Location 3"/>
            </a:graphicData>
          </a:graphic>
        </xdr:graphicFrame>
      </mc:Choice>
      <mc:Fallback xmlns="">
        <xdr:sp macro="" textlink="">
          <xdr:nvSpPr>
            <xdr:cNvPr id="0" name=""/>
            <xdr:cNvSpPr>
              <a:spLocks noTextEdit="1"/>
            </xdr:cNvSpPr>
          </xdr:nvSpPr>
          <xdr:spPr>
            <a:xfrm>
              <a:off x="0" y="1758763"/>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3</xdr:col>
      <xdr:colOff>111948</xdr:colOff>
      <xdr:row>7</xdr:row>
      <xdr:rowOff>165508</xdr:rowOff>
    </xdr:to>
    <xdr:pic>
      <xdr:nvPicPr>
        <xdr:cNvPr id="9" name="Picture 8">
          <a:extLst>
            <a:ext uri="{FF2B5EF4-FFF2-40B4-BE49-F238E27FC236}">
              <a16:creationId xmlns:a16="http://schemas.microsoft.com/office/drawing/2014/main" id="{18379C67-F1C5-436B-B01A-CCC61EF20957}"/>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0" y="0"/>
          <a:ext cx="1940748" cy="1619250"/>
        </a:xfrm>
        <a:prstGeom prst="rect">
          <a:avLst/>
        </a:prstGeom>
      </xdr:spPr>
    </xdr:pic>
    <xdr:clientData/>
  </xdr:twoCellAnchor>
  <xdr:twoCellAnchor>
    <xdr:from>
      <xdr:col>3</xdr:col>
      <xdr:colOff>183092</xdr:colOff>
      <xdr:row>8</xdr:row>
      <xdr:rowOff>60853</xdr:rowOff>
    </xdr:from>
    <xdr:to>
      <xdr:col>12</xdr:col>
      <xdr:colOff>144992</xdr:colOff>
      <xdr:row>25</xdr:row>
      <xdr:rowOff>22753</xdr:rowOff>
    </xdr:to>
    <xdr:graphicFrame macro="">
      <xdr:nvGraphicFramePr>
        <xdr:cNvPr id="8" name="Chart 1">
          <a:extLst>
            <a:ext uri="{FF2B5EF4-FFF2-40B4-BE49-F238E27FC236}">
              <a16:creationId xmlns:a16="http://schemas.microsoft.com/office/drawing/2014/main" id="{3D12FC35-3260-4416-BECC-D24B18FD4A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155200</xdr:colOff>
      <xdr:row>7</xdr:row>
      <xdr:rowOff>151839</xdr:rowOff>
    </xdr:from>
    <xdr:to>
      <xdr:col>10</xdr:col>
      <xdr:colOff>5041</xdr:colOff>
      <xdr:row>7</xdr:row>
      <xdr:rowOff>151839</xdr:rowOff>
    </xdr:to>
    <xdr:cxnSp macro="">
      <xdr:nvCxnSpPr>
        <xdr:cNvPr id="10" name="Straight Connector 9">
          <a:extLst>
            <a:ext uri="{FF2B5EF4-FFF2-40B4-BE49-F238E27FC236}">
              <a16:creationId xmlns:a16="http://schemas.microsoft.com/office/drawing/2014/main" id="{8C68C06E-F77A-4A5D-A696-4F13C856F53B}"/>
            </a:ext>
          </a:extLst>
        </xdr:cNvPr>
        <xdr:cNvCxnSpPr/>
      </xdr:nvCxnSpPr>
      <xdr:spPr>
        <a:xfrm>
          <a:off x="4422400" y="1647264"/>
          <a:ext cx="459441" cy="0"/>
        </a:xfrm>
        <a:prstGeom prst="line">
          <a:avLst/>
        </a:prstGeom>
        <a:ln w="28575">
          <a:solidFill>
            <a:schemeClr val="accent6">
              <a:lumMod val="75000"/>
            </a:schemeClr>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12</xdr:col>
      <xdr:colOff>136152</xdr:colOff>
      <xdr:row>7</xdr:row>
      <xdr:rowOff>151840</xdr:rowOff>
    </xdr:from>
    <xdr:to>
      <xdr:col>12</xdr:col>
      <xdr:colOff>600075</xdr:colOff>
      <xdr:row>7</xdr:row>
      <xdr:rowOff>151840</xdr:rowOff>
    </xdr:to>
    <xdr:cxnSp macro="">
      <xdr:nvCxnSpPr>
        <xdr:cNvPr id="11" name="Straight Connector 10">
          <a:extLst>
            <a:ext uri="{FF2B5EF4-FFF2-40B4-BE49-F238E27FC236}">
              <a16:creationId xmlns:a16="http://schemas.microsoft.com/office/drawing/2014/main" id="{C6DC63BC-98B5-4FDF-AC40-F56F73B10FCF}"/>
            </a:ext>
          </a:extLst>
        </xdr:cNvPr>
        <xdr:cNvCxnSpPr/>
      </xdr:nvCxnSpPr>
      <xdr:spPr>
        <a:xfrm>
          <a:off x="6232152" y="1647265"/>
          <a:ext cx="463923" cy="0"/>
        </a:xfrm>
        <a:prstGeom prst="line">
          <a:avLst/>
        </a:prstGeom>
        <a:ln w="28575">
          <a:solidFill>
            <a:schemeClr val="bg1">
              <a:lumMod val="75000"/>
            </a:schemeClr>
          </a:solidFill>
        </a:ln>
      </xdr:spPr>
      <xdr:style>
        <a:lnRef idx="1">
          <a:schemeClr val="accent6"/>
        </a:lnRef>
        <a:fillRef idx="0">
          <a:schemeClr val="accent6"/>
        </a:fillRef>
        <a:effectRef idx="0">
          <a:schemeClr val="accent6"/>
        </a:effectRef>
        <a:fontRef idx="minor">
          <a:schemeClr val="tx1"/>
        </a:fontRef>
      </xdr:style>
    </xdr:cxnSp>
    <xdr:clientData/>
  </xdr:twoCellAnchor>
  <xdr:twoCellAnchor editAs="oneCell">
    <xdr:from>
      <xdr:col>0</xdr:col>
      <xdr:colOff>0</xdr:colOff>
      <xdr:row>13</xdr:row>
      <xdr:rowOff>92448</xdr:rowOff>
    </xdr:from>
    <xdr:to>
      <xdr:col>3</xdr:col>
      <xdr:colOff>13447</xdr:colOff>
      <xdr:row>18</xdr:row>
      <xdr:rowOff>78441</xdr:rowOff>
    </xdr:to>
    <mc:AlternateContent xmlns:mc="http://schemas.openxmlformats.org/markup-compatibility/2006" xmlns:a14="http://schemas.microsoft.com/office/drawing/2010/main">
      <mc:Choice Requires="a14">
        <xdr:graphicFrame macro="">
          <xdr:nvGraphicFramePr>
            <xdr:cNvPr id="7" name="Level">
              <a:extLst>
                <a:ext uri="{FF2B5EF4-FFF2-40B4-BE49-F238E27FC236}">
                  <a16:creationId xmlns:a16="http://schemas.microsoft.com/office/drawing/2014/main" id="{F567F787-550F-41C2-BD07-376BA9933CAE}"/>
                </a:ext>
              </a:extLst>
            </xdr:cNvPr>
            <xdr:cNvGraphicFramePr/>
          </xdr:nvGraphicFramePr>
          <xdr:xfrm>
            <a:off x="0" y="0"/>
            <a:ext cx="0" cy="0"/>
          </xdr:xfrm>
          <a:graphic>
            <a:graphicData uri="http://schemas.microsoft.com/office/drawing/2010/slicer">
              <sle:slicer xmlns:sle="http://schemas.microsoft.com/office/drawing/2010/slicer" name="Level"/>
            </a:graphicData>
          </a:graphic>
        </xdr:graphicFrame>
      </mc:Choice>
      <mc:Fallback xmlns="">
        <xdr:sp macro="" textlink="">
          <xdr:nvSpPr>
            <xdr:cNvPr id="0" name=""/>
            <xdr:cNvSpPr>
              <a:spLocks noTextEdit="1"/>
            </xdr:cNvSpPr>
          </xdr:nvSpPr>
          <xdr:spPr>
            <a:xfrm>
              <a:off x="0" y="2714624"/>
              <a:ext cx="1828800" cy="93849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100852</xdr:colOff>
      <xdr:row>42</xdr:row>
      <xdr:rowOff>112060</xdr:rowOff>
    </xdr:from>
    <xdr:to>
      <xdr:col>19</xdr:col>
      <xdr:colOff>174260</xdr:colOff>
      <xdr:row>44</xdr:row>
      <xdr:rowOff>177977</xdr:rowOff>
    </xdr:to>
    <xdr:sp macro="" textlink="">
      <xdr:nvSpPr>
        <xdr:cNvPr id="12" name="TextBox 11">
          <a:extLst>
            <a:ext uri="{FF2B5EF4-FFF2-40B4-BE49-F238E27FC236}">
              <a16:creationId xmlns:a16="http://schemas.microsoft.com/office/drawing/2014/main" id="{A131EDD1-B1E5-438B-BECE-7CC7CF948BD7}"/>
            </a:ext>
          </a:extLst>
        </xdr:cNvPr>
        <xdr:cNvSpPr txBox="1"/>
      </xdr:nvSpPr>
      <xdr:spPr>
        <a:xfrm>
          <a:off x="1916205" y="8258736"/>
          <a:ext cx="9755290" cy="4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 2018, questions related to adult and peer disapproval were removed from GSHS 2.0 and are not presented in the subsequent years.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presented in the graphs may be rounded to the nearest whole number.</a:t>
          </a:r>
          <a:endParaRPr lang="en-US">
            <a:effectLst/>
          </a:endParaRPr>
        </a:p>
        <a:p>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40822</xdr:colOff>
      <xdr:row>7</xdr:row>
      <xdr:rowOff>176892</xdr:rowOff>
    </xdr:from>
    <xdr:to>
      <xdr:col>12</xdr:col>
      <xdr:colOff>489858</xdr:colOff>
      <xdr:row>22</xdr:row>
      <xdr:rowOff>62592</xdr:rowOff>
    </xdr:to>
    <xdr:graphicFrame macro="">
      <xdr:nvGraphicFramePr>
        <xdr:cNvPr id="2" name="Chart 3">
          <a:extLst>
            <a:ext uri="{FF2B5EF4-FFF2-40B4-BE49-F238E27FC236}">
              <a16:creationId xmlns:a16="http://schemas.microsoft.com/office/drawing/2014/main" id="{485511F3-6F5B-4DBA-839F-1D61EB5191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27215</xdr:colOff>
      <xdr:row>22</xdr:row>
      <xdr:rowOff>163286</xdr:rowOff>
    </xdr:from>
    <xdr:to>
      <xdr:col>12</xdr:col>
      <xdr:colOff>517072</xdr:colOff>
      <xdr:row>37</xdr:row>
      <xdr:rowOff>54428</xdr:rowOff>
    </xdr:to>
    <xdr:graphicFrame macro="">
      <xdr:nvGraphicFramePr>
        <xdr:cNvPr id="3" name="Chart 4">
          <a:extLst>
            <a:ext uri="{FF2B5EF4-FFF2-40B4-BE49-F238E27FC236}">
              <a16:creationId xmlns:a16="http://schemas.microsoft.com/office/drawing/2014/main" id="{006DBE48-1F2D-456A-AD4D-68535A9B6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567417</xdr:colOff>
      <xdr:row>8</xdr:row>
      <xdr:rowOff>0</xdr:rowOff>
    </xdr:from>
    <xdr:to>
      <xdr:col>22</xdr:col>
      <xdr:colOff>408214</xdr:colOff>
      <xdr:row>22</xdr:row>
      <xdr:rowOff>62593</xdr:rowOff>
    </xdr:to>
    <xdr:graphicFrame macro="">
      <xdr:nvGraphicFramePr>
        <xdr:cNvPr id="4" name="Chart 5">
          <a:extLst>
            <a:ext uri="{FF2B5EF4-FFF2-40B4-BE49-F238E27FC236}">
              <a16:creationId xmlns:a16="http://schemas.microsoft.com/office/drawing/2014/main" id="{1192C3F6-995A-4DEA-B134-10BC70AE46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8</xdr:row>
      <xdr:rowOff>0</xdr:rowOff>
    </xdr:from>
    <xdr:to>
      <xdr:col>3</xdr:col>
      <xdr:colOff>0</xdr:colOff>
      <xdr:row>16</xdr:row>
      <xdr:rowOff>105833</xdr:rowOff>
    </xdr:to>
    <mc:AlternateContent xmlns:mc="http://schemas.openxmlformats.org/markup-compatibility/2006" xmlns:a14="http://schemas.microsoft.com/office/drawing/2010/main">
      <mc:Choice Requires="a14">
        <xdr:graphicFrame macro="">
          <xdr:nvGraphicFramePr>
            <xdr:cNvPr id="5" name="YEAR 1">
              <a:extLst>
                <a:ext uri="{FF2B5EF4-FFF2-40B4-BE49-F238E27FC236}">
                  <a16:creationId xmlns:a16="http://schemas.microsoft.com/office/drawing/2014/main" id="{325BA93A-C406-4982-A2B6-2555B34366A1}"/>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0" y="190500"/>
              <a:ext cx="1836964" cy="1209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16</xdr:row>
      <xdr:rowOff>189439</xdr:rowOff>
    </xdr:from>
    <xdr:to>
      <xdr:col>2</xdr:col>
      <xdr:colOff>598714</xdr:colOff>
      <xdr:row>26</xdr:row>
      <xdr:rowOff>31750</xdr:rowOff>
    </xdr:to>
    <mc:AlternateContent xmlns:mc="http://schemas.openxmlformats.org/markup-compatibility/2006" xmlns:a14="http://schemas.microsoft.com/office/drawing/2010/main">
      <mc:Choice Requires="a14">
        <xdr:graphicFrame macro="">
          <xdr:nvGraphicFramePr>
            <xdr:cNvPr id="6" name="Substance 1">
              <a:extLst>
                <a:ext uri="{FF2B5EF4-FFF2-40B4-BE49-F238E27FC236}">
                  <a16:creationId xmlns:a16="http://schemas.microsoft.com/office/drawing/2014/main" id="{3F7FE915-1AE3-48ED-AFA4-AF751B06AE92}"/>
                </a:ext>
              </a:extLst>
            </xdr:cNvPr>
            <xdr:cNvGraphicFramePr/>
          </xdr:nvGraphicFramePr>
          <xdr:xfrm>
            <a:off x="0" y="0"/>
            <a:ext cx="0" cy="0"/>
          </xdr:xfrm>
          <a:graphic>
            <a:graphicData uri="http://schemas.microsoft.com/office/drawing/2010/slicer">
              <sle:slicer xmlns:sle="http://schemas.microsoft.com/office/drawing/2010/slicer" name="Substance 1"/>
            </a:graphicData>
          </a:graphic>
        </xdr:graphicFrame>
      </mc:Choice>
      <mc:Fallback xmlns="">
        <xdr:sp macro="" textlink="">
          <xdr:nvSpPr>
            <xdr:cNvPr id="0" name=""/>
            <xdr:cNvSpPr>
              <a:spLocks noTextEdit="1"/>
            </xdr:cNvSpPr>
          </xdr:nvSpPr>
          <xdr:spPr>
            <a:xfrm>
              <a:off x="0" y="3290356"/>
              <a:ext cx="1826381" cy="174731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26</xdr:row>
      <xdr:rowOff>117469</xdr:rowOff>
    </xdr:from>
    <xdr:to>
      <xdr:col>2</xdr:col>
      <xdr:colOff>598714</xdr:colOff>
      <xdr:row>33</xdr:row>
      <xdr:rowOff>18135</xdr:rowOff>
    </xdr:to>
    <mc:AlternateContent xmlns:mc="http://schemas.openxmlformats.org/markup-compatibility/2006" xmlns:a14="http://schemas.microsoft.com/office/drawing/2010/main">
      <mc:Choice Requires="a14">
        <xdr:graphicFrame macro="">
          <xdr:nvGraphicFramePr>
            <xdr:cNvPr id="7" name="Location 1">
              <a:extLst>
                <a:ext uri="{FF2B5EF4-FFF2-40B4-BE49-F238E27FC236}">
                  <a16:creationId xmlns:a16="http://schemas.microsoft.com/office/drawing/2014/main" id="{8A471CDD-12CE-4BA4-9A6B-ADC73D648397}"/>
                </a:ext>
              </a:extLst>
            </xdr:cNvPr>
            <xdr:cNvGraphicFramePr/>
          </xdr:nvGraphicFramePr>
          <xdr:xfrm>
            <a:off x="0" y="0"/>
            <a:ext cx="0" cy="0"/>
          </xdr:xfrm>
          <a:graphic>
            <a:graphicData uri="http://schemas.microsoft.com/office/drawing/2010/slicer">
              <sle:slicer xmlns:sle="http://schemas.microsoft.com/office/drawing/2010/slicer" name="Location 1"/>
            </a:graphicData>
          </a:graphic>
        </xdr:graphicFrame>
      </mc:Choice>
      <mc:Fallback xmlns="">
        <xdr:sp macro="" textlink="">
          <xdr:nvSpPr>
            <xdr:cNvPr id="0" name=""/>
            <xdr:cNvSpPr>
              <a:spLocks noTextEdit="1"/>
            </xdr:cNvSpPr>
          </xdr:nvSpPr>
          <xdr:spPr>
            <a:xfrm>
              <a:off x="0" y="5123386"/>
              <a:ext cx="1826381" cy="123416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1</xdr:rowOff>
    </xdr:from>
    <xdr:to>
      <xdr:col>3</xdr:col>
      <xdr:colOff>103784</xdr:colOff>
      <xdr:row>6</xdr:row>
      <xdr:rowOff>157239</xdr:rowOff>
    </xdr:to>
    <xdr:pic>
      <xdr:nvPicPr>
        <xdr:cNvPr id="8" name="Picture 7">
          <a:extLst>
            <a:ext uri="{FF2B5EF4-FFF2-40B4-BE49-F238E27FC236}">
              <a16:creationId xmlns:a16="http://schemas.microsoft.com/office/drawing/2014/main" id="{195F3C36-A72A-4D26-8C02-1708F9A6DBD2}"/>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0" y="1"/>
          <a:ext cx="1940748" cy="1619250"/>
        </a:xfrm>
        <a:prstGeom prst="rect">
          <a:avLst/>
        </a:prstGeom>
      </xdr:spPr>
    </xdr:pic>
    <xdr:clientData/>
  </xdr:twoCellAnchor>
  <xdr:twoCellAnchor>
    <xdr:from>
      <xdr:col>12</xdr:col>
      <xdr:colOff>526676</xdr:colOff>
      <xdr:row>22</xdr:row>
      <xdr:rowOff>33617</xdr:rowOff>
    </xdr:from>
    <xdr:to>
      <xdr:col>22</xdr:col>
      <xdr:colOff>392206</xdr:colOff>
      <xdr:row>25</xdr:row>
      <xdr:rowOff>123264</xdr:rowOff>
    </xdr:to>
    <xdr:sp macro="" textlink="">
      <xdr:nvSpPr>
        <xdr:cNvPr id="9" name="TextBox 8">
          <a:extLst>
            <a:ext uri="{FF2B5EF4-FFF2-40B4-BE49-F238E27FC236}">
              <a16:creationId xmlns:a16="http://schemas.microsoft.com/office/drawing/2014/main" id="{86CCE847-56FB-4AA4-8C55-5678893FCF0F}"/>
            </a:ext>
          </a:extLst>
        </xdr:cNvPr>
        <xdr:cNvSpPr txBox="1"/>
      </xdr:nvSpPr>
      <xdr:spPr>
        <a:xfrm>
          <a:off x="7788088" y="4538382"/>
          <a:ext cx="5916706" cy="661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 2018, questions related to adult and peer disapproval were removed from GSHS 2.0 and are not presented in the subsequent years.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presented in the graphs may be rounded to the nearest whole number.</a:t>
          </a:r>
          <a:endParaRPr lang="en-US">
            <a:effectLst/>
          </a:endParaRPr>
        </a:p>
        <a:p>
          <a:endParaRPr lang="en-US" sz="11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97489</xdr:colOff>
      <xdr:row>10</xdr:row>
      <xdr:rowOff>33056</xdr:rowOff>
    </xdr:from>
    <xdr:to>
      <xdr:col>16</xdr:col>
      <xdr:colOff>135589</xdr:colOff>
      <xdr:row>41</xdr:row>
      <xdr:rowOff>179293</xdr:rowOff>
    </xdr:to>
    <xdr:graphicFrame macro="">
      <xdr:nvGraphicFramePr>
        <xdr:cNvPr id="2" name="Chart 1">
          <a:extLst>
            <a:ext uri="{FF2B5EF4-FFF2-40B4-BE49-F238E27FC236}">
              <a16:creationId xmlns:a16="http://schemas.microsoft.com/office/drawing/2014/main" id="{8BE6EF6E-4841-45B0-ACCE-EBAEA8C44A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11206</xdr:colOff>
      <xdr:row>9</xdr:row>
      <xdr:rowOff>162485</xdr:rowOff>
    </xdr:from>
    <xdr:to>
      <xdr:col>3</xdr:col>
      <xdr:colOff>6724</xdr:colOff>
      <xdr:row>19</xdr:row>
      <xdr:rowOff>44823</xdr:rowOff>
    </xdr:to>
    <mc:AlternateContent xmlns:mc="http://schemas.openxmlformats.org/markup-compatibility/2006" xmlns:a14="http://schemas.microsoft.com/office/drawing/2010/main">
      <mc:Choice Requires="a14">
        <xdr:graphicFrame macro="">
          <xdr:nvGraphicFramePr>
            <xdr:cNvPr id="3" name="Substance 2">
              <a:extLst>
                <a:ext uri="{FF2B5EF4-FFF2-40B4-BE49-F238E27FC236}">
                  <a16:creationId xmlns:a16="http://schemas.microsoft.com/office/drawing/2014/main" id="{6BC2200A-2130-4FDD-AC26-D6623A2B3409}"/>
                </a:ext>
              </a:extLst>
            </xdr:cNvPr>
            <xdr:cNvGraphicFramePr/>
          </xdr:nvGraphicFramePr>
          <xdr:xfrm>
            <a:off x="0" y="0"/>
            <a:ext cx="0" cy="0"/>
          </xdr:xfrm>
          <a:graphic>
            <a:graphicData uri="http://schemas.microsoft.com/office/drawing/2010/slicer">
              <sle:slicer xmlns:sle="http://schemas.microsoft.com/office/drawing/2010/slicer" name="Substance 2"/>
            </a:graphicData>
          </a:graphic>
        </xdr:graphicFrame>
      </mc:Choice>
      <mc:Fallback xmlns="">
        <xdr:sp macro="" textlink="">
          <xdr:nvSpPr>
            <xdr:cNvPr id="0" name=""/>
            <xdr:cNvSpPr>
              <a:spLocks noTextEdit="1"/>
            </xdr:cNvSpPr>
          </xdr:nvSpPr>
          <xdr:spPr>
            <a:xfrm>
              <a:off x="11206" y="2638985"/>
              <a:ext cx="1824318" cy="178733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19</xdr:row>
      <xdr:rowOff>72841</xdr:rowOff>
    </xdr:from>
    <xdr:to>
      <xdr:col>3</xdr:col>
      <xdr:colOff>0</xdr:colOff>
      <xdr:row>24</xdr:row>
      <xdr:rowOff>110941</xdr:rowOff>
    </xdr:to>
    <mc:AlternateContent xmlns:mc="http://schemas.openxmlformats.org/markup-compatibility/2006" xmlns:a14="http://schemas.microsoft.com/office/drawing/2010/main">
      <mc:Choice Requires="a14">
        <xdr:graphicFrame macro="">
          <xdr:nvGraphicFramePr>
            <xdr:cNvPr id="4" name="Location 2">
              <a:extLst>
                <a:ext uri="{FF2B5EF4-FFF2-40B4-BE49-F238E27FC236}">
                  <a16:creationId xmlns:a16="http://schemas.microsoft.com/office/drawing/2014/main" id="{9351384A-324A-4C23-AA3B-E99F7B26ED4A}"/>
                </a:ext>
              </a:extLst>
            </xdr:cNvPr>
            <xdr:cNvGraphicFramePr/>
          </xdr:nvGraphicFramePr>
          <xdr:xfrm>
            <a:off x="0" y="0"/>
            <a:ext cx="0" cy="0"/>
          </xdr:xfrm>
          <a:graphic>
            <a:graphicData uri="http://schemas.microsoft.com/office/drawing/2010/slicer">
              <sle:slicer xmlns:sle="http://schemas.microsoft.com/office/drawing/2010/slicer" name="Location 2"/>
            </a:graphicData>
          </a:graphic>
        </xdr:graphicFrame>
      </mc:Choice>
      <mc:Fallback xmlns="">
        <xdr:sp macro="" textlink="">
          <xdr:nvSpPr>
            <xdr:cNvPr id="0" name=""/>
            <xdr:cNvSpPr>
              <a:spLocks noTextEdit="1"/>
            </xdr:cNvSpPr>
          </xdr:nvSpPr>
          <xdr:spPr>
            <a:xfrm>
              <a:off x="0" y="4454341"/>
              <a:ext cx="1828800" cy="990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3922</xdr:colOff>
      <xdr:row>24</xdr:row>
      <xdr:rowOff>151837</xdr:rowOff>
    </xdr:from>
    <xdr:to>
      <xdr:col>3</xdr:col>
      <xdr:colOff>3922</xdr:colOff>
      <xdr:row>41</xdr:row>
      <xdr:rowOff>190496</xdr:rowOff>
    </xdr:to>
    <mc:AlternateContent xmlns:mc="http://schemas.openxmlformats.org/markup-compatibility/2006" xmlns:a14="http://schemas.microsoft.com/office/drawing/2010/main">
      <mc:Choice Requires="a14">
        <xdr:graphicFrame macro="">
          <xdr:nvGraphicFramePr>
            <xdr:cNvPr id="5" name="Graduating Class">
              <a:extLst>
                <a:ext uri="{FF2B5EF4-FFF2-40B4-BE49-F238E27FC236}">
                  <a16:creationId xmlns:a16="http://schemas.microsoft.com/office/drawing/2014/main" id="{B9831DEE-8065-4F92-A348-11E1EE10CF15}"/>
                </a:ext>
              </a:extLst>
            </xdr:cNvPr>
            <xdr:cNvGraphicFramePr/>
          </xdr:nvGraphicFramePr>
          <xdr:xfrm>
            <a:off x="0" y="0"/>
            <a:ext cx="0" cy="0"/>
          </xdr:xfrm>
          <a:graphic>
            <a:graphicData uri="http://schemas.microsoft.com/office/drawing/2010/slicer">
              <sle:slicer xmlns:sle="http://schemas.microsoft.com/office/drawing/2010/slicer" name="Graduating Class"/>
            </a:graphicData>
          </a:graphic>
        </xdr:graphicFrame>
      </mc:Choice>
      <mc:Fallback xmlns="">
        <xdr:sp macro="" textlink="">
          <xdr:nvSpPr>
            <xdr:cNvPr id="0" name=""/>
            <xdr:cNvSpPr>
              <a:spLocks noTextEdit="1"/>
            </xdr:cNvSpPr>
          </xdr:nvSpPr>
          <xdr:spPr>
            <a:xfrm>
              <a:off x="3922" y="5485837"/>
              <a:ext cx="1828800" cy="327715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3</xdr:col>
      <xdr:colOff>111948</xdr:colOff>
      <xdr:row>5</xdr:row>
      <xdr:rowOff>612402</xdr:rowOff>
    </xdr:to>
    <xdr:pic>
      <xdr:nvPicPr>
        <xdr:cNvPr id="6" name="Picture 5">
          <a:extLst>
            <a:ext uri="{FF2B5EF4-FFF2-40B4-BE49-F238E27FC236}">
              <a16:creationId xmlns:a16="http://schemas.microsoft.com/office/drawing/2014/main" id="{8FFAB310-8440-4D99-B947-06494F4B0CDC}"/>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0" y="0"/>
          <a:ext cx="1927301" cy="1620931"/>
        </a:xfrm>
        <a:prstGeom prst="rect">
          <a:avLst/>
        </a:prstGeom>
      </xdr:spPr>
    </xdr:pic>
    <xdr:clientData/>
  </xdr:twoCellAnchor>
  <xdr:twoCellAnchor>
    <xdr:from>
      <xdr:col>3</xdr:col>
      <xdr:colOff>28575</xdr:colOff>
      <xdr:row>42</xdr:row>
      <xdr:rowOff>0</xdr:rowOff>
    </xdr:from>
    <xdr:to>
      <xdr:col>16</xdr:col>
      <xdr:colOff>123825</xdr:colOff>
      <xdr:row>44</xdr:row>
      <xdr:rowOff>65917</xdr:rowOff>
    </xdr:to>
    <xdr:sp macro="" textlink="">
      <xdr:nvSpPr>
        <xdr:cNvPr id="7" name="TextBox 6">
          <a:extLst>
            <a:ext uri="{FF2B5EF4-FFF2-40B4-BE49-F238E27FC236}">
              <a16:creationId xmlns:a16="http://schemas.microsoft.com/office/drawing/2014/main" id="{5CBD5C56-62E7-4D0E-8975-4403C8214182}"/>
            </a:ext>
          </a:extLst>
        </xdr:cNvPr>
        <xdr:cNvSpPr txBox="1"/>
      </xdr:nvSpPr>
      <xdr:spPr>
        <a:xfrm>
          <a:off x="1857375" y="8763000"/>
          <a:ext cx="9858375" cy="4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 2018, questions related to adult and peer disapproval were removed from GSHS 2.0 and are not presented in the subsequent years.</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presented in the graphs may be rounded to the nearest whole number.</a:t>
          </a:r>
          <a:endParaRPr lang="en-US">
            <a:effectLst/>
          </a:endParaRPr>
        </a:p>
        <a:p>
          <a:endParaRPr lang="en-US" sz="1100"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1181100</xdr:colOff>
      <xdr:row>12</xdr:row>
      <xdr:rowOff>71437</xdr:rowOff>
    </xdr:from>
    <xdr:to>
      <xdr:col>8</xdr:col>
      <xdr:colOff>590550</xdr:colOff>
      <xdr:row>26</xdr:row>
      <xdr:rowOff>147637</xdr:rowOff>
    </xdr:to>
    <xdr:graphicFrame macro="">
      <xdr:nvGraphicFramePr>
        <xdr:cNvPr id="2" name="Chart 1">
          <a:extLst>
            <a:ext uri="{FF2B5EF4-FFF2-40B4-BE49-F238E27FC236}">
              <a16:creationId xmlns:a16="http://schemas.microsoft.com/office/drawing/2014/main" id="{90ADC1A4-9121-43D1-9DE6-39BE14A4D4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190500</xdr:colOff>
      <xdr:row>12</xdr:row>
      <xdr:rowOff>114300</xdr:rowOff>
    </xdr:from>
    <xdr:to>
      <xdr:col>3</xdr:col>
      <xdr:colOff>762000</xdr:colOff>
      <xdr:row>25</xdr:row>
      <xdr:rowOff>161925</xdr:rowOff>
    </xdr:to>
    <mc:AlternateContent xmlns:mc="http://schemas.openxmlformats.org/markup-compatibility/2006" xmlns:a14="http://schemas.microsoft.com/office/drawing/2010/main">
      <mc:Choice Requires="a14">
        <xdr:graphicFrame macro="">
          <xdr:nvGraphicFramePr>
            <xdr:cNvPr id="3" name="Location 4">
              <a:extLst>
                <a:ext uri="{FF2B5EF4-FFF2-40B4-BE49-F238E27FC236}">
                  <a16:creationId xmlns:a16="http://schemas.microsoft.com/office/drawing/2014/main" id="{B58429EC-317D-4D1C-9EF7-24AB6BD2190A}"/>
                </a:ext>
              </a:extLst>
            </xdr:cNvPr>
            <xdr:cNvGraphicFramePr/>
          </xdr:nvGraphicFramePr>
          <xdr:xfrm>
            <a:off x="0" y="0"/>
            <a:ext cx="0" cy="0"/>
          </xdr:xfrm>
          <a:graphic>
            <a:graphicData uri="http://schemas.microsoft.com/office/drawing/2010/slicer">
              <sle:slicer xmlns:sle="http://schemas.microsoft.com/office/drawing/2010/slicer" name="Location 4"/>
            </a:graphicData>
          </a:graphic>
        </xdr:graphicFrame>
      </mc:Choice>
      <mc:Fallback xmlns="">
        <xdr:sp macro="" textlink="">
          <xdr:nvSpPr>
            <xdr:cNvPr id="0" name=""/>
            <xdr:cNvSpPr>
              <a:spLocks noTextEdit="1"/>
            </xdr:cNvSpPr>
          </xdr:nvSpPr>
          <xdr:spPr>
            <a:xfrm>
              <a:off x="2505075" y="2400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523875</xdr:colOff>
      <xdr:row>12</xdr:row>
      <xdr:rowOff>123825</xdr:rowOff>
    </xdr:from>
    <xdr:to>
      <xdr:col>2</xdr:col>
      <xdr:colOff>38100</xdr:colOff>
      <xdr:row>25</xdr:row>
      <xdr:rowOff>171450</xdr:rowOff>
    </xdr:to>
    <mc:AlternateContent xmlns:mc="http://schemas.openxmlformats.org/markup-compatibility/2006" xmlns:a14="http://schemas.microsoft.com/office/drawing/2010/main">
      <mc:Choice Requires="a14">
        <xdr:graphicFrame macro="">
          <xdr:nvGraphicFramePr>
            <xdr:cNvPr id="4" name="Level 1">
              <a:extLst>
                <a:ext uri="{FF2B5EF4-FFF2-40B4-BE49-F238E27FC236}">
                  <a16:creationId xmlns:a16="http://schemas.microsoft.com/office/drawing/2014/main" id="{F4825F2F-FE2E-4421-8E27-09B732746E94}"/>
                </a:ext>
              </a:extLst>
            </xdr:cNvPr>
            <xdr:cNvGraphicFramePr/>
          </xdr:nvGraphicFramePr>
          <xdr:xfrm>
            <a:off x="0" y="0"/>
            <a:ext cx="0" cy="0"/>
          </xdr:xfrm>
          <a:graphic>
            <a:graphicData uri="http://schemas.microsoft.com/office/drawing/2010/slicer">
              <sle:slicer xmlns:sle="http://schemas.microsoft.com/office/drawing/2010/slicer" name="Level 1"/>
            </a:graphicData>
          </a:graphic>
        </xdr:graphicFrame>
      </mc:Choice>
      <mc:Fallback xmlns="">
        <xdr:sp macro="" textlink="">
          <xdr:nvSpPr>
            <xdr:cNvPr id="0" name=""/>
            <xdr:cNvSpPr>
              <a:spLocks noTextEdit="1"/>
            </xdr:cNvSpPr>
          </xdr:nvSpPr>
          <xdr:spPr>
            <a:xfrm>
              <a:off x="523875" y="2409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85725</xdr:colOff>
      <xdr:row>12</xdr:row>
      <xdr:rowOff>57150</xdr:rowOff>
    </xdr:from>
    <xdr:to>
      <xdr:col>12</xdr:col>
      <xdr:colOff>85725</xdr:colOff>
      <xdr:row>25</xdr:row>
      <xdr:rowOff>104775</xdr:rowOff>
    </xdr:to>
    <mc:AlternateContent xmlns:mc="http://schemas.openxmlformats.org/markup-compatibility/2006" xmlns:a14="http://schemas.microsoft.com/office/drawing/2010/main">
      <mc:Choice Requires="a14">
        <xdr:graphicFrame macro="">
          <xdr:nvGraphicFramePr>
            <xdr:cNvPr id="5" name="Substance 4">
              <a:extLst>
                <a:ext uri="{FF2B5EF4-FFF2-40B4-BE49-F238E27FC236}">
                  <a16:creationId xmlns:a16="http://schemas.microsoft.com/office/drawing/2014/main" id="{A4059161-3C31-46B2-BC39-1C97E2401C9E}"/>
                </a:ext>
              </a:extLst>
            </xdr:cNvPr>
            <xdr:cNvGraphicFramePr/>
          </xdr:nvGraphicFramePr>
          <xdr:xfrm>
            <a:off x="0" y="0"/>
            <a:ext cx="0" cy="0"/>
          </xdr:xfrm>
          <a:graphic>
            <a:graphicData uri="http://schemas.microsoft.com/office/drawing/2010/slicer">
              <sle:slicer xmlns:sle="http://schemas.microsoft.com/office/drawing/2010/slicer" name="Substance 4"/>
            </a:graphicData>
          </a:graphic>
        </xdr:graphicFrame>
      </mc:Choice>
      <mc:Fallback xmlns="">
        <xdr:sp macro="" textlink="">
          <xdr:nvSpPr>
            <xdr:cNvPr id="0" name=""/>
            <xdr:cNvSpPr>
              <a:spLocks noTextEdit="1"/>
            </xdr:cNvSpPr>
          </xdr:nvSpPr>
          <xdr:spPr>
            <a:xfrm>
              <a:off x="10077450" y="23431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mily French" refreshedDate="43670.445530092591" createdVersion="6" refreshedVersion="6" minRefreshableVersion="3" recordCount="96" xr:uid="{EAADDD96-1EDC-4A04-A87F-8EF013B4B1CC}">
  <cacheSource type="worksheet">
    <worksheetSource name="Table2"/>
  </cacheSource>
  <cacheFields count="8">
    <cacheField name="YEAR" numFmtId="0">
      <sharedItems containsSemiMixedTypes="0" containsString="0" containsNumber="1" containsInteger="1" minValue="2015" maxValue="2019" count="5">
        <n v="2015"/>
        <n v="2016"/>
        <n v="2017"/>
        <n v="2018"/>
        <n v="2019"/>
      </sharedItems>
    </cacheField>
    <cacheField name="Substance" numFmtId="0">
      <sharedItems count="5">
        <s v="Alcohol"/>
        <s v="Marijuana"/>
        <s v="Prescription Drugs"/>
        <s v="Tobacco"/>
        <s v="Vaping"/>
      </sharedItems>
    </cacheField>
    <cacheField name="Location" numFmtId="0">
      <sharedItems count="2">
        <s v="Forsyth"/>
        <s v="Georgia "/>
      </sharedItems>
    </cacheField>
    <cacheField name="Level" numFmtId="0">
      <sharedItems count="2">
        <s v="Middle School Average"/>
        <s v="High School Average"/>
      </sharedItems>
    </cacheField>
    <cacheField name="% Used in Past 30 Days" numFmtId="10">
      <sharedItems containsSemiMixedTypes="0" containsString="0" containsNumber="1" minValue="1.6447368421052631E-3" maxValue="0.152"/>
    </cacheField>
    <cacheField name="Perception of Harm" numFmtId="10">
      <sharedItems containsString="0" containsBlank="1" containsNumber="1" minValue="0.41713164044919449" maxValue="0.78273381294964028"/>
    </cacheField>
    <cacheField name="Perception of Adult Disapproval" numFmtId="10">
      <sharedItems containsString="0" containsBlank="1" containsNumber="1" minValue="0.84094179481238496" maxValue="0.98663604092712465"/>
    </cacheField>
    <cacheField name="Perception of Peer Disapproval" numFmtId="10">
      <sharedItems containsString="0" containsBlank="1" containsNumber="1" minValue="0.74413720686034301" maxValue="0.96534304511278191"/>
    </cacheField>
  </cacheFields>
  <extLst>
    <ext xmlns:x14="http://schemas.microsoft.com/office/spreadsheetml/2009/9/main" uri="{725AE2AE-9491-48be-B2B4-4EB974FC3084}">
      <x14:pivotCacheDefinition pivotCacheId="165330562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chelle Heard" refreshedDate="44070.484313078705" createdVersion="6" refreshedVersion="6" minRefreshableVersion="3" recordCount="116" xr:uid="{B44E9EF0-F045-4113-AB51-EA02DDD592C8}">
  <cacheSource type="worksheet">
    <worksheetSource ref="A1:H117" sheet="Averages Data"/>
  </cacheSource>
  <cacheFields count="8">
    <cacheField name="YEAR" numFmtId="0">
      <sharedItems containsSemiMixedTypes="0" containsString="0" containsNumber="1" containsInteger="1" minValue="2015" maxValue="2020" count="6">
        <n v="2015"/>
        <n v="2016"/>
        <n v="2017"/>
        <n v="2018"/>
        <n v="2019"/>
        <n v="2020"/>
      </sharedItems>
    </cacheField>
    <cacheField name="Substance" numFmtId="0">
      <sharedItems count="5">
        <s v="Alcohol"/>
        <s v="Marijuana"/>
        <s v="Prescription Drugs"/>
        <s v="Tobacco"/>
        <s v="Vaping"/>
      </sharedItems>
    </cacheField>
    <cacheField name="Location" numFmtId="0">
      <sharedItems count="2">
        <s v="Forsyth"/>
        <s v="Georgia "/>
      </sharedItems>
    </cacheField>
    <cacheField name="Level" numFmtId="0">
      <sharedItems count="2">
        <s v="Middle School Average"/>
        <s v="High School Average"/>
      </sharedItems>
    </cacheField>
    <cacheField name="% Used in Past 30 Days" numFmtId="10">
      <sharedItems containsSemiMixedTypes="0" containsString="0" containsNumber="1" minValue="1.6447368421052631E-3" maxValue="0.152"/>
    </cacheField>
    <cacheField name="Perception of Harm" numFmtId="10">
      <sharedItems containsString="0" containsBlank="1" containsNumber="1" minValue="0.4012" maxValue="0.78273381294964028"/>
    </cacheField>
    <cacheField name="Perception of Adult Disapproval" numFmtId="10">
      <sharedItems containsString="0" containsBlank="1" containsNumber="1" minValue="0.84094179481238496" maxValue="0.98663604092712465"/>
    </cacheField>
    <cacheField name="Perception of Peer Disapproval" numFmtId="10">
      <sharedItems containsString="0" containsBlank="1" containsNumber="1" minValue="0.74413720686034301" maxValue="0.96534304511278191"/>
    </cacheField>
  </cacheFields>
  <extLst>
    <ext xmlns:x14="http://schemas.microsoft.com/office/spreadsheetml/2009/9/main" uri="{725AE2AE-9491-48be-B2B4-4EB974FC3084}">
      <x14:pivotCacheDefinition pivotCacheId="332294514"/>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chelle Heard" refreshedDate="44070.484494097225" createdVersion="6" refreshedVersion="6" minRefreshableVersion="3" recordCount="406" xr:uid="{00000000-000A-0000-FFFF-FFFF02000000}">
  <cacheSource type="worksheet">
    <worksheetSource name="DataTable"/>
  </cacheSource>
  <cacheFields count="9">
    <cacheField name="YEAR" numFmtId="0">
      <sharedItems containsSemiMixedTypes="0" containsString="0" containsNumber="1" containsInteger="1" minValue="2015" maxValue="2020" count="6">
        <n v="2015"/>
        <n v="2016"/>
        <n v="2017"/>
        <n v="2018"/>
        <n v="2019"/>
        <n v="2020"/>
      </sharedItems>
    </cacheField>
    <cacheField name="Substance" numFmtId="0">
      <sharedItems count="5">
        <s v="Alcohol"/>
        <s v="Marijuana"/>
        <s v="Prescription Drugs"/>
        <s v="Tobacco"/>
        <s v="Vaping"/>
      </sharedItems>
    </cacheField>
    <cacheField name="Location" numFmtId="0">
      <sharedItems count="2">
        <s v="Forsyth"/>
        <s v="Georgia "/>
      </sharedItems>
    </cacheField>
    <cacheField name="Grade" numFmtId="0">
      <sharedItems containsSemiMixedTypes="0" containsString="0" containsNumber="1" containsInteger="1" minValue="6" maxValue="12" count="7">
        <n v="6"/>
        <n v="7"/>
        <n v="8"/>
        <n v="9"/>
        <n v="10"/>
        <n v="11"/>
        <n v="12"/>
      </sharedItems>
    </cacheField>
    <cacheField name="% Used in Past 30 Days" numFmtId="10">
      <sharedItems containsSemiMixedTypes="0" containsString="0" containsNumber="1" minValue="0" maxValue="0.2281"/>
    </cacheField>
    <cacheField name="Perception of Harm" numFmtId="10">
      <sharedItems containsString="0" containsBlank="1" containsNumber="1" minValue="0.3629" maxValue="0.80649999999999999"/>
    </cacheField>
    <cacheField name="Perception of Adult Disapproval" numFmtId="10">
      <sharedItems containsString="0" containsBlank="1" containsNumber="1" minValue="0.79813971640431902" maxValue="0.98977751052315088"/>
    </cacheField>
    <cacheField name="Perception of Peer Disapproval" numFmtId="10">
      <sharedItems containsString="0" containsBlank="1" containsNumber="1" minValue="0.55320000000000003" maxValue="0.98009999999999997"/>
    </cacheField>
    <cacheField name="Graduating Class" numFmtId="0">
      <sharedItems containsSemiMixedTypes="0" containsString="0" containsNumber="1" containsInteger="1" minValue="2015" maxValue="2026" count="12">
        <n v="2021"/>
        <n v="2020"/>
        <n v="2019"/>
        <n v="2018"/>
        <n v="2017"/>
        <n v="2016"/>
        <n v="2015"/>
        <n v="2022"/>
        <n v="2023"/>
        <n v="2024"/>
        <n v="2025"/>
        <n v="2026"/>
      </sharedItems>
    </cacheField>
  </cacheFields>
  <extLst>
    <ext xmlns:x14="http://schemas.microsoft.com/office/spreadsheetml/2009/9/main" uri="{725AE2AE-9491-48be-B2B4-4EB974FC3084}">
      <x14:pivotCacheDefinition pivotCacheId="2"/>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chelle Heard" refreshedDate="44070.48456759259" createdVersion="6" refreshedVersion="6" minRefreshableVersion="3" recordCount="406" xr:uid="{00000000-000A-0000-FFFF-FFFF00000000}">
  <cacheSource type="worksheet">
    <worksheetSource ref="A1:I407" sheet="Data"/>
  </cacheSource>
  <cacheFields count="9">
    <cacheField name="YEAR" numFmtId="0">
      <sharedItems containsSemiMixedTypes="0" containsString="0" containsNumber="1" containsInteger="1" minValue="2015" maxValue="2020" count="6">
        <n v="2015"/>
        <n v="2016"/>
        <n v="2017"/>
        <n v="2018"/>
        <n v="2019"/>
        <n v="2020"/>
      </sharedItems>
    </cacheField>
    <cacheField name="Substance" numFmtId="0">
      <sharedItems count="5">
        <s v="Alcohol"/>
        <s v="Marijuana"/>
        <s v="Prescription Drugs"/>
        <s v="Tobacco"/>
        <s v="Vaping"/>
      </sharedItems>
    </cacheField>
    <cacheField name="Location" numFmtId="0">
      <sharedItems count="2">
        <s v="Forsyth"/>
        <s v="Georgia "/>
      </sharedItems>
    </cacheField>
    <cacheField name="Grade" numFmtId="0">
      <sharedItems containsSemiMixedTypes="0" containsString="0" containsNumber="1" containsInteger="1" minValue="6" maxValue="12" count="7">
        <n v="6"/>
        <n v="7"/>
        <n v="8"/>
        <n v="9"/>
        <n v="10"/>
        <n v="11"/>
        <n v="12"/>
      </sharedItems>
    </cacheField>
    <cacheField name="% Used in Past 30 Days" numFmtId="10">
      <sharedItems containsSemiMixedTypes="0" containsString="0" containsNumber="1" minValue="0" maxValue="0.2281"/>
    </cacheField>
    <cacheField name="Perception of Harm" numFmtId="10">
      <sharedItems containsString="0" containsBlank="1" containsNumber="1" minValue="0.3629" maxValue="0.80649999999999999"/>
    </cacheField>
    <cacheField name="Perception of Adult Disapproval" numFmtId="10">
      <sharedItems containsString="0" containsBlank="1" containsNumber="1" minValue="0.79813971640431902" maxValue="0.98977751052315088"/>
    </cacheField>
    <cacheField name="Perception of Peer Disapproval" numFmtId="10">
      <sharedItems containsString="0" containsBlank="1" containsNumber="1" minValue="0.55320000000000003" maxValue="0.98009999999999997"/>
    </cacheField>
    <cacheField name="Graduating Class" numFmtId="0">
      <sharedItems containsSemiMixedTypes="0" containsString="0" containsNumber="1" containsInteger="1" minValue="2015" maxValue="202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x v="0"/>
    <x v="0"/>
    <x v="0"/>
    <n v="1.4628297362110312E-2"/>
    <n v="0.74268585131894482"/>
    <n v="0.97002398081534769"/>
    <n v="0.95599520383693048"/>
  </r>
  <r>
    <x v="0"/>
    <x v="0"/>
    <x v="0"/>
    <x v="1"/>
    <n v="0.12763971531909929"/>
    <n v="0.69105121922762802"/>
    <n v="0.91004550227511372"/>
    <n v="0.8072570295181426"/>
  </r>
  <r>
    <x v="0"/>
    <x v="1"/>
    <x v="0"/>
    <x v="0"/>
    <n v="3.7170263788968826E-3"/>
    <n v="0.76846522781774584"/>
    <n v="0.97637889688249402"/>
    <n v="0.95851318944844122"/>
  </r>
  <r>
    <x v="0"/>
    <x v="1"/>
    <x v="0"/>
    <x v="1"/>
    <n v="6.5453272663633183E-2"/>
    <n v="0.55699451639248632"/>
    <n v="0.90292847975732116"/>
    <n v="0.74413720686034301"/>
  </r>
  <r>
    <x v="0"/>
    <x v="2"/>
    <x v="0"/>
    <x v="0"/>
    <n v="8.5131894484412468E-3"/>
    <n v="0.78273381294964028"/>
    <n v="0.96774580335731419"/>
    <n v="0.95431654676258992"/>
  </r>
  <r>
    <x v="0"/>
    <x v="2"/>
    <x v="0"/>
    <x v="1"/>
    <n v="3.7918562594796409E-2"/>
    <n v="0.75300431688251079"/>
    <n v="0.92906311982265777"/>
    <n v="0.84890911212227282"/>
  </r>
  <r>
    <x v="0"/>
    <x v="3"/>
    <x v="0"/>
    <x v="0"/>
    <n v="3.357314148681055E-3"/>
    <n v="0.76055155875299763"/>
    <n v="0.97937649880095923"/>
    <n v="0.96187050359712234"/>
  </r>
  <r>
    <x v="0"/>
    <x v="3"/>
    <x v="0"/>
    <x v="1"/>
    <n v="4.2002100105005248E-2"/>
    <n v="0.69980165674950412"/>
    <n v="0.92614630731536574"/>
    <n v="0.81157391202893481"/>
  </r>
  <r>
    <x v="0"/>
    <x v="0"/>
    <x v="1"/>
    <x v="0"/>
    <n v="3.8399999999999997E-2"/>
    <n v="0.60917074723256404"/>
    <n v="0.92104975251381649"/>
    <n v="0.87294493639621662"/>
  </r>
  <r>
    <x v="0"/>
    <x v="0"/>
    <x v="1"/>
    <x v="1"/>
    <n v="0.152"/>
    <n v="0.60994414838481514"/>
    <n v="0.84880126336841333"/>
    <n v="0.83071655915027498"/>
  </r>
  <r>
    <x v="0"/>
    <x v="1"/>
    <x v="1"/>
    <x v="0"/>
    <n v="2.1000000000000001E-2"/>
    <n v="0.61086485895110942"/>
    <n v="0.93124757569629313"/>
    <n v="0.86185198569122079"/>
  </r>
  <r>
    <x v="0"/>
    <x v="1"/>
    <x v="1"/>
    <x v="1"/>
    <n v="0.1022"/>
    <n v="0.45961123373535112"/>
    <n v="0.84094179481238496"/>
    <n v="0.75715827469726715"/>
  </r>
  <r>
    <x v="0"/>
    <x v="2"/>
    <x v="1"/>
    <x v="0"/>
    <n v="2.06E-2"/>
    <n v="0.64921278507325131"/>
    <n v="0.90861742581216243"/>
    <n v="0.85567229049871862"/>
  </r>
  <r>
    <x v="0"/>
    <x v="2"/>
    <x v="1"/>
    <x v="1"/>
    <n v="3.6400000000000002E-2"/>
    <n v="0.66244832506127826"/>
    <n v="0.86060875821616278"/>
    <n v="0.75715827469726715"/>
  </r>
  <r>
    <x v="0"/>
    <x v="3"/>
    <x v="1"/>
    <x v="0"/>
    <n v="1.1900000000000001E-2"/>
    <n v="0.60983048936953188"/>
    <n v="0.93735101928502518"/>
    <n v="0.87840521428358298"/>
  </r>
  <r>
    <x v="0"/>
    <x v="3"/>
    <x v="1"/>
    <x v="1"/>
    <n v="5.2299999999999999E-2"/>
    <n v="0.60921246783654259"/>
    <n v="0.87468141409460631"/>
    <n v="0.84774032657341802"/>
  </r>
  <r>
    <x v="1"/>
    <x v="0"/>
    <x v="0"/>
    <x v="0"/>
    <n v="1.2335526315789474E-2"/>
    <n v="0.734375"/>
    <n v="0.97192199248120303"/>
    <n v="0.96311090225563911"/>
  </r>
  <r>
    <x v="1"/>
    <x v="0"/>
    <x v="0"/>
    <x v="1"/>
    <n v="0.12154471544715448"/>
    <n v="0.696849593495935"/>
    <n v="0.91473577235772363"/>
    <n v="0.82662601626016263"/>
  </r>
  <r>
    <x v="1"/>
    <x v="1"/>
    <x v="0"/>
    <x v="0"/>
    <n v="2.5845864661654134E-3"/>
    <n v="0.76809210526315785"/>
    <n v="0.97826597744360899"/>
    <n v="0.96287593984962405"/>
  </r>
  <r>
    <x v="1"/>
    <x v="1"/>
    <x v="0"/>
    <x v="1"/>
    <n v="5.4369918699186989E-2"/>
    <n v="0.56869918699186994"/>
    <n v="0.91178861788617882"/>
    <n v="0.76778455284552849"/>
  </r>
  <r>
    <x v="1"/>
    <x v="2"/>
    <x v="0"/>
    <x v="0"/>
    <n v="9.2810150375939853E-3"/>
    <n v="0.7767857142857143"/>
    <n v="0.9665178571428571"/>
    <n v="0.95441729323308266"/>
  </r>
  <r>
    <x v="1"/>
    <x v="2"/>
    <x v="0"/>
    <x v="1"/>
    <n v="2.7337398373983739E-2"/>
    <n v="0.74664634146341469"/>
    <n v="0.92997967479674792"/>
    <n v="0.85914634146341462"/>
  </r>
  <r>
    <x v="1"/>
    <x v="3"/>
    <x v="0"/>
    <x v="0"/>
    <n v="1.6447368421052631E-3"/>
    <n v="0.76891447368421051"/>
    <n v="0.97920582706766912"/>
    <n v="0.96534304511278191"/>
  </r>
  <r>
    <x v="1"/>
    <x v="3"/>
    <x v="0"/>
    <x v="1"/>
    <n v="2.9065040650406503E-2"/>
    <n v="0.71219512195121948"/>
    <n v="0.93445121951219512"/>
    <n v="0.83475609756097557"/>
  </r>
  <r>
    <x v="1"/>
    <x v="4"/>
    <x v="0"/>
    <x v="0"/>
    <n v="1.1160714285714286E-2"/>
    <m/>
    <m/>
    <m/>
  </r>
  <r>
    <x v="1"/>
    <x v="4"/>
    <x v="0"/>
    <x v="1"/>
    <n v="6.4329268292682928E-2"/>
    <m/>
    <m/>
    <m/>
  </r>
  <r>
    <x v="1"/>
    <x v="0"/>
    <x v="1"/>
    <x v="0"/>
    <n v="3.5200000000000002E-2"/>
    <n v="0.5936276592268227"/>
    <n v="0.9240351622495997"/>
    <n v="0.88210842782915588"/>
  </r>
  <r>
    <x v="1"/>
    <x v="0"/>
    <x v="1"/>
    <x v="1"/>
    <n v="0.13026612210043764"/>
    <n v="0.59866517603833691"/>
    <n v="0.85822832455997433"/>
    <n v="0.84602614592052849"/>
  </r>
  <r>
    <x v="1"/>
    <x v="1"/>
    <x v="1"/>
    <x v="0"/>
    <n v="1.7198784353452502E-2"/>
    <n v="0.59884971079376492"/>
    <n v="0.93249893794320449"/>
    <n v="0.8723473089114735"/>
  </r>
  <r>
    <x v="1"/>
    <x v="1"/>
    <x v="1"/>
    <x v="1"/>
    <n v="8.6499514047673892E-2"/>
    <n v="0.45899461238981804"/>
    <n v="0.84617502148864332"/>
    <n v="0.77597597766304682"/>
  </r>
  <r>
    <x v="1"/>
    <x v="2"/>
    <x v="1"/>
    <x v="0"/>
    <n v="1.9940524819450346E-2"/>
    <n v="0.63344661939152314"/>
    <n v="0.9108264435802752"/>
    <n v="0.87389627789941504"/>
  </r>
  <r>
    <x v="1"/>
    <x v="2"/>
    <x v="1"/>
    <x v="1"/>
    <n v="3.1064432222290887E-2"/>
    <n v="0.64777445070533313"/>
    <n v="0.86373391160723811"/>
    <n v="0.86359908090403992"/>
  </r>
  <r>
    <x v="1"/>
    <x v="3"/>
    <x v="1"/>
    <x v="0"/>
    <n v="9.107545505048855E-3"/>
    <n v="0.60180386261886865"/>
    <n v="0.93825038397437988"/>
    <n v="0.88738603313617204"/>
  </r>
  <r>
    <x v="1"/>
    <x v="3"/>
    <x v="1"/>
    <x v="1"/>
    <n v="3.9179555171038362E-2"/>
    <n v="0.60566794568569837"/>
    <n v="0.88317200465165924"/>
    <n v="0.86276762490098369"/>
  </r>
  <r>
    <x v="1"/>
    <x v="4"/>
    <x v="1"/>
    <x v="0"/>
    <n v="3.2861672233174967E-2"/>
    <m/>
    <m/>
    <m/>
  </r>
  <r>
    <x v="1"/>
    <x v="4"/>
    <x v="1"/>
    <x v="1"/>
    <n v="8.2076728591939513E-2"/>
    <m/>
    <m/>
    <m/>
  </r>
  <r>
    <x v="2"/>
    <x v="4"/>
    <x v="0"/>
    <x v="0"/>
    <n v="1.1464133639043564E-2"/>
    <m/>
    <m/>
    <m/>
  </r>
  <r>
    <x v="2"/>
    <x v="4"/>
    <x v="0"/>
    <x v="1"/>
    <n v="6.017338092809791E-2"/>
    <m/>
    <m/>
    <m/>
  </r>
  <r>
    <x v="2"/>
    <x v="0"/>
    <x v="0"/>
    <x v="0"/>
    <n v="1.2119226989846053E-2"/>
    <n v="0.73086581504531067"/>
    <n v="0.97445135931870297"/>
    <n v="0.95905666557484437"/>
  </r>
  <r>
    <x v="2"/>
    <x v="0"/>
    <x v="0"/>
    <x v="1"/>
    <n v="0.10504844467108618"/>
    <n v="0.69515553289138199"/>
    <n v="0.92065272819989796"/>
    <n v="0.84314125446200916"/>
  </r>
  <r>
    <x v="2"/>
    <x v="1"/>
    <x v="0"/>
    <x v="0"/>
    <n v="2.511191178076209E-3"/>
    <n v="0.74855333551697789"/>
    <n v="0.98143902172726283"/>
    <n v="0.9601484878261819"/>
  </r>
  <r>
    <x v="2"/>
    <x v="1"/>
    <x v="0"/>
    <x v="1"/>
    <n v="4.6914839367669554E-2"/>
    <n v="0.56879143294237633"/>
    <n v="0.91126976032636409"/>
    <n v="0.77338092809790926"/>
  </r>
  <r>
    <x v="2"/>
    <x v="2"/>
    <x v="0"/>
    <x v="0"/>
    <n v="1.1027404738508571E-2"/>
    <n v="0.65443825745168682"/>
    <n v="0.96942897696255048"/>
    <n v="0.95425264766895945"/>
  </r>
  <r>
    <x v="2"/>
    <x v="2"/>
    <x v="0"/>
    <x v="1"/>
    <n v="2.4987251402345742E-2"/>
    <n v="0.75277919428862827"/>
    <n v="0.93268740438551756"/>
    <n v="0.87353391126976032"/>
  </r>
  <r>
    <x v="2"/>
    <x v="3"/>
    <x v="0"/>
    <x v="0"/>
    <n v="2.0744622775412161E-3"/>
    <n v="0.74800742439130907"/>
    <n v="0.98253084397860024"/>
    <n v="0.96451577683153178"/>
  </r>
  <r>
    <x v="2"/>
    <x v="3"/>
    <x v="0"/>
    <x v="1"/>
    <n v="2.8250892401835797E-2"/>
    <n v="0.71239163691993879"/>
    <n v="0.93819479857215704"/>
    <n v="0.85772565017848035"/>
  </r>
  <r>
    <x v="2"/>
    <x v="0"/>
    <x v="1"/>
    <x v="0"/>
    <n v="3.4299999999999997E-2"/>
    <n v="0.58765966113530343"/>
    <n v="0.92450707503709662"/>
    <n v="0.88078311948197219"/>
  </r>
  <r>
    <x v="2"/>
    <x v="0"/>
    <x v="1"/>
    <x v="1"/>
    <n v="0.11760152074494462"/>
    <n v="0.60156482450823734"/>
    <n v="0.86626535897294621"/>
    <n v="0.85085679651771451"/>
  </r>
  <r>
    <x v="2"/>
    <x v="1"/>
    <x v="1"/>
    <x v="0"/>
    <n v="1.6587624100062395E-2"/>
    <n v="0.58709391679355505"/>
    <n v="0.93068177042417899"/>
    <n v="0.86797143475997895"/>
  </r>
  <r>
    <x v="2"/>
    <x v="1"/>
    <x v="1"/>
    <x v="1"/>
    <n v="7.7957463221114118E-2"/>
    <n v="0.45503333516998179"/>
    <n v="0.84639925064741861"/>
    <n v="0.7742272301504215"/>
  </r>
  <r>
    <x v="2"/>
    <x v="2"/>
    <x v="1"/>
    <x v="0"/>
    <n v="2.0386193251801493E-2"/>
    <n v="0.72813559760383029"/>
    <n v="0.90875998538763181"/>
    <n v="0.87059648850569138"/>
  </r>
  <r>
    <x v="2"/>
    <x v="2"/>
    <x v="1"/>
    <x v="1"/>
    <n v="2.7103421676125405E-2"/>
    <n v="0.6507465976086837"/>
    <n v="0.8675684610722354"/>
    <n v="0.86349385641082155"/>
  </r>
  <r>
    <x v="2"/>
    <x v="3"/>
    <x v="1"/>
    <x v="0"/>
    <n v="7.5615772305682978E-3"/>
    <n v="0.59700575766098662"/>
    <n v="0.93891900804003525"/>
    <n v="0.88684143317589481"/>
  </r>
  <r>
    <x v="2"/>
    <x v="3"/>
    <x v="1"/>
    <x v="1"/>
    <n v="3.1660146564549012E-2"/>
    <n v="0.60946333131302"/>
    <n v="0.88894980439693649"/>
    <n v="0.86806160119014819"/>
  </r>
  <r>
    <x v="2"/>
    <x v="4"/>
    <x v="1"/>
    <x v="0"/>
    <n v="2.6192688778922571E-2"/>
    <m/>
    <m/>
    <m/>
  </r>
  <r>
    <x v="2"/>
    <x v="4"/>
    <x v="1"/>
    <x v="1"/>
    <n v="5.9657713339120746E-2"/>
    <m/>
    <m/>
    <m/>
  </r>
  <r>
    <x v="3"/>
    <x v="4"/>
    <x v="0"/>
    <x v="0"/>
    <n v="1.9732720818542493E-2"/>
    <m/>
    <m/>
    <m/>
  </r>
  <r>
    <x v="3"/>
    <x v="4"/>
    <x v="0"/>
    <x v="1"/>
    <n v="0.10623397119747485"/>
    <m/>
    <m/>
    <m/>
  </r>
  <r>
    <x v="3"/>
    <x v="0"/>
    <x v="0"/>
    <x v="0"/>
    <n v="1.67E-2"/>
    <n v="0.73272081854249327"/>
    <n v="0.97922321987888916"/>
    <n v="0.949571935685947"/>
  </r>
  <r>
    <x v="3"/>
    <x v="0"/>
    <x v="0"/>
    <x v="1"/>
    <n v="0.11146182679029394"/>
    <n v="0.71720260406391789"/>
    <n v="0.92898007496547641"/>
    <n v="0.82501479581771553"/>
  </r>
  <r>
    <x v="3"/>
    <x v="1"/>
    <x v="0"/>
    <x v="0"/>
    <n v="3.8E-3"/>
    <n v="0.73783670912507826"/>
    <n v="0.98465232825224469"/>
    <n v="0.9601484878261819"/>
  </r>
  <r>
    <x v="3"/>
    <x v="1"/>
    <x v="0"/>
    <x v="1"/>
    <n v="5.4843164332215429E-2"/>
    <n v="0.56894851055434992"/>
    <n v="0.91714342079305577"/>
    <n v="0.77338092809790926"/>
  </r>
  <r>
    <x v="3"/>
    <x v="2"/>
    <x v="0"/>
    <x v="0"/>
    <n v="8.0999999999999996E-3"/>
    <n v="0.77657130925036544"/>
    <n v="0.97181039883065357"/>
    <n v="0.95425264766895945"/>
  </r>
  <r>
    <x v="3"/>
    <x v="2"/>
    <x v="0"/>
    <x v="1"/>
    <n v="2.722430459656737E-2"/>
    <n v="0.7695797987768791"/>
    <n v="0.9344052081278359"/>
    <n v="0.87353391126976032"/>
  </r>
  <r>
    <x v="3"/>
    <x v="3"/>
    <x v="0"/>
    <x v="0"/>
    <n v="3.8E-3"/>
    <n v="0.74650240133639589"/>
    <n v="0.98663604092712465"/>
    <n v="0.96451577683153178"/>
  </r>
  <r>
    <x v="3"/>
    <x v="3"/>
    <x v="0"/>
    <x v="1"/>
    <n v="3.3438548037088185E-2"/>
    <n v="0.71239163691993879"/>
    <n v="0.94782008285657926"/>
    <n v="0.85772565017848035"/>
  </r>
  <r>
    <x v="3"/>
    <x v="0"/>
    <x v="1"/>
    <x v="0"/>
    <n v="4.0459558171696039E-2"/>
    <n v="0.57140784820654333"/>
    <n v="0.92938677222922461"/>
    <n v="0.87301546366827742"/>
  </r>
  <r>
    <x v="3"/>
    <x v="0"/>
    <x v="1"/>
    <x v="1"/>
    <n v="0.13061077653559178"/>
    <n v="0.60437795042057652"/>
    <n v="0.87431860560274399"/>
    <n v="0.84137001123185118"/>
  </r>
  <r>
    <x v="3"/>
    <x v="1"/>
    <x v="1"/>
    <x v="0"/>
    <n v="2.2984355809432935E-2"/>
    <n v="0.55755276247457375"/>
    <n v="0.93213328992202082"/>
    <n v="0.85733581336574138"/>
  </r>
  <r>
    <x v="3"/>
    <x v="1"/>
    <x v="1"/>
    <x v="1"/>
    <n v="9.38230310619729E-2"/>
    <n v="0.43716616823610505"/>
    <n v="0.84532724781198598"/>
    <n v="0.74846145607632164"/>
  </r>
  <r>
    <x v="3"/>
    <x v="2"/>
    <x v="1"/>
    <x v="0"/>
    <n v="2.7358797721550816E-2"/>
    <n v="0.61713801251406297"/>
    <n v="0.91114435013587525"/>
    <n v="0.86119447730738108"/>
  </r>
  <r>
    <x v="3"/>
    <x v="2"/>
    <x v="1"/>
    <x v="1"/>
    <n v="4.751979304833541E-2"/>
    <n v="0.64904446879385291"/>
    <n v="0.86961166354975927"/>
    <n v="0.85342296844920817"/>
  </r>
  <r>
    <x v="3"/>
    <x v="3"/>
    <x v="1"/>
    <x v="0"/>
    <n v="1.2262621248118217E-2"/>
    <n v="0.57933793450264492"/>
    <n v="0.94333856633065882"/>
    <n v="0.87952071332093318"/>
  </r>
  <r>
    <x v="3"/>
    <x v="3"/>
    <x v="1"/>
    <x v="1"/>
    <n v="4.7107866964351916E-2"/>
    <n v="0.61289108948956861"/>
    <n v="0.89478858580283016"/>
    <n v="0.86023073353050861"/>
  </r>
  <r>
    <x v="3"/>
    <x v="4"/>
    <x v="1"/>
    <x v="0"/>
    <n v="3.774205298973924E-2"/>
    <m/>
    <m/>
    <m/>
  </r>
  <r>
    <x v="3"/>
    <x v="4"/>
    <x v="1"/>
    <x v="1"/>
    <n v="0.10635107636285746"/>
    <m/>
    <m/>
    <m/>
  </r>
  <r>
    <x v="4"/>
    <x v="0"/>
    <x v="0"/>
    <x v="0"/>
    <n v="1.7197517044876362E-2"/>
    <n v="0.73867914928258882"/>
    <m/>
    <m/>
  </r>
  <r>
    <x v="4"/>
    <x v="0"/>
    <x v="0"/>
    <x v="1"/>
    <n v="0.11182401466544455"/>
    <n v="0.69550870760769934"/>
    <m/>
    <m/>
  </r>
  <r>
    <x v="4"/>
    <x v="1"/>
    <x v="0"/>
    <x v="0"/>
    <n v="6.4109087208710693E-3"/>
    <n v="0.72168515314948611"/>
    <m/>
    <m/>
  </r>
  <r>
    <x v="4"/>
    <x v="1"/>
    <x v="0"/>
    <x v="1"/>
    <n v="6.0586617781851509E-2"/>
    <n v="0.54564619615032084"/>
    <m/>
    <m/>
  </r>
  <r>
    <x v="4"/>
    <x v="2"/>
    <x v="0"/>
    <x v="0"/>
    <n v="1.119365014755266E-2"/>
    <n v="0.77571995522539938"/>
    <m/>
    <m/>
  </r>
  <r>
    <x v="4"/>
    <x v="2"/>
    <x v="0"/>
    <x v="1"/>
    <n v="2.7406049495875343E-2"/>
    <n v="0.75123739688359303"/>
    <m/>
    <m/>
  </r>
  <r>
    <x v="4"/>
    <x v="3"/>
    <x v="0"/>
    <x v="0"/>
    <n v="3.6633764119263254E-3"/>
    <n v="0.74488653709168617"/>
    <m/>
    <m/>
  </r>
  <r>
    <x v="4"/>
    <x v="3"/>
    <x v="0"/>
    <x v="1"/>
    <n v="2.6581118240146653E-2"/>
    <n v="0.70439963336388633"/>
    <m/>
    <m/>
  </r>
  <r>
    <x v="4"/>
    <x v="4"/>
    <x v="0"/>
    <x v="0"/>
    <n v="2.4422509412842169E-2"/>
    <m/>
    <m/>
    <m/>
  </r>
  <r>
    <x v="4"/>
    <x v="4"/>
    <x v="0"/>
    <x v="1"/>
    <n v="0.10449129239230064"/>
    <m/>
    <m/>
    <m/>
  </r>
  <r>
    <x v="4"/>
    <x v="0"/>
    <x v="1"/>
    <x v="0"/>
    <n v="3.6506532813531459E-2"/>
    <n v="0.57461045997484028"/>
    <m/>
    <m/>
  </r>
  <r>
    <x v="4"/>
    <x v="0"/>
    <x v="1"/>
    <x v="1"/>
    <n v="0.12695275432574735"/>
    <n v="0.58420498972448609"/>
    <m/>
    <m/>
  </r>
  <r>
    <x v="4"/>
    <x v="1"/>
    <x v="1"/>
    <x v="0"/>
    <n v="2.4097923698730803E-2"/>
    <n v="0.54267814216498311"/>
    <m/>
    <m/>
  </r>
  <r>
    <x v="4"/>
    <x v="1"/>
    <x v="1"/>
    <x v="1"/>
    <n v="9.9981563721742342E-2"/>
    <n v="0.41713164044919449"/>
    <m/>
    <m/>
  </r>
  <r>
    <x v="4"/>
    <x v="2"/>
    <x v="1"/>
    <x v="0"/>
    <n v="2.4490266170114714E-2"/>
    <n v="0.6118394011483802"/>
    <m/>
    <m/>
  </r>
  <r>
    <x v="4"/>
    <x v="2"/>
    <x v="1"/>
    <x v="1"/>
    <n v="4.940380329575586E-2"/>
    <n v="0.63366301736805863"/>
    <m/>
    <m/>
  </r>
  <r>
    <x v="4"/>
    <x v="3"/>
    <x v="1"/>
    <x v="0"/>
    <n v="1.1390386986685267E-2"/>
    <n v="0.573673197404312"/>
    <m/>
    <m/>
  </r>
  <r>
    <x v="4"/>
    <x v="3"/>
    <x v="1"/>
    <x v="1"/>
    <n v="4.4287736079254306E-2"/>
    <n v="0.59664134389623624"/>
    <m/>
    <m/>
  </r>
  <r>
    <x v="4"/>
    <x v="4"/>
    <x v="1"/>
    <x v="0"/>
    <n v="4.7517032645384684E-2"/>
    <m/>
    <m/>
    <m/>
  </r>
  <r>
    <x v="4"/>
    <x v="4"/>
    <x v="1"/>
    <x v="1"/>
    <n v="0.13212846832484723"/>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x v="0"/>
    <x v="0"/>
    <x v="0"/>
    <x v="0"/>
    <n v="1.4628297362110312E-2"/>
    <n v="0.74268585131894482"/>
    <n v="0.97002398081534769"/>
    <n v="0.95599520383693048"/>
  </r>
  <r>
    <x v="0"/>
    <x v="0"/>
    <x v="0"/>
    <x v="1"/>
    <n v="0.12763971531909929"/>
    <n v="0.69105121922762802"/>
    <n v="0.91004550227511372"/>
    <n v="0.8072570295181426"/>
  </r>
  <r>
    <x v="0"/>
    <x v="1"/>
    <x v="0"/>
    <x v="0"/>
    <n v="3.7170263788968826E-3"/>
    <n v="0.76846522781774584"/>
    <n v="0.97637889688249402"/>
    <n v="0.95851318944844122"/>
  </r>
  <r>
    <x v="0"/>
    <x v="1"/>
    <x v="0"/>
    <x v="1"/>
    <n v="6.5453272663633183E-2"/>
    <n v="0.55699451639248632"/>
    <n v="0.90292847975732116"/>
    <n v="0.74413720686034301"/>
  </r>
  <r>
    <x v="0"/>
    <x v="2"/>
    <x v="0"/>
    <x v="0"/>
    <n v="8.5131894484412468E-3"/>
    <n v="0.78273381294964028"/>
    <n v="0.96774580335731419"/>
    <n v="0.95431654676258992"/>
  </r>
  <r>
    <x v="0"/>
    <x v="2"/>
    <x v="0"/>
    <x v="1"/>
    <n v="3.7918562594796409E-2"/>
    <n v="0.75300431688251079"/>
    <n v="0.92906311982265777"/>
    <n v="0.84890911212227282"/>
  </r>
  <r>
    <x v="0"/>
    <x v="3"/>
    <x v="0"/>
    <x v="0"/>
    <n v="3.357314148681055E-3"/>
    <n v="0.76055155875299763"/>
    <n v="0.97937649880095923"/>
    <n v="0.96187050359712234"/>
  </r>
  <r>
    <x v="0"/>
    <x v="3"/>
    <x v="0"/>
    <x v="1"/>
    <n v="4.2002100105005248E-2"/>
    <n v="0.69980165674950412"/>
    <n v="0.92614630731536574"/>
    <n v="0.81157391202893481"/>
  </r>
  <r>
    <x v="0"/>
    <x v="0"/>
    <x v="1"/>
    <x v="0"/>
    <n v="3.8399999999999997E-2"/>
    <n v="0.60917074723256404"/>
    <n v="0.92104975251381649"/>
    <n v="0.87294493639621662"/>
  </r>
  <r>
    <x v="0"/>
    <x v="0"/>
    <x v="1"/>
    <x v="1"/>
    <n v="0.152"/>
    <n v="0.60994414838481514"/>
    <n v="0.84880126336841333"/>
    <n v="0.83071655915027498"/>
  </r>
  <r>
    <x v="0"/>
    <x v="1"/>
    <x v="1"/>
    <x v="0"/>
    <n v="2.1000000000000001E-2"/>
    <n v="0.61086485895110942"/>
    <n v="0.93124757569629313"/>
    <n v="0.86185198569122079"/>
  </r>
  <r>
    <x v="0"/>
    <x v="1"/>
    <x v="1"/>
    <x v="1"/>
    <n v="0.1022"/>
    <n v="0.45961123373535112"/>
    <n v="0.84094179481238496"/>
    <n v="0.75715827469726715"/>
  </r>
  <r>
    <x v="0"/>
    <x v="2"/>
    <x v="1"/>
    <x v="0"/>
    <n v="2.06E-2"/>
    <n v="0.64921278507325131"/>
    <n v="0.90861742581216243"/>
    <n v="0.85567229049871862"/>
  </r>
  <r>
    <x v="0"/>
    <x v="2"/>
    <x v="1"/>
    <x v="1"/>
    <n v="3.6400000000000002E-2"/>
    <n v="0.66244832506127826"/>
    <n v="0.86060875821616278"/>
    <n v="0.75715827469726715"/>
  </r>
  <r>
    <x v="0"/>
    <x v="3"/>
    <x v="1"/>
    <x v="0"/>
    <n v="1.1900000000000001E-2"/>
    <n v="0.60983048936953188"/>
    <n v="0.93735101928502518"/>
    <n v="0.87840521428358298"/>
  </r>
  <r>
    <x v="0"/>
    <x v="3"/>
    <x v="1"/>
    <x v="1"/>
    <n v="5.2299999999999999E-2"/>
    <n v="0.60921246783654259"/>
    <n v="0.87468141409460631"/>
    <n v="0.84774032657341802"/>
  </r>
  <r>
    <x v="1"/>
    <x v="0"/>
    <x v="0"/>
    <x v="0"/>
    <n v="1.2335526315789474E-2"/>
    <n v="0.734375"/>
    <n v="0.97192199248120303"/>
    <n v="0.96311090225563911"/>
  </r>
  <r>
    <x v="1"/>
    <x v="0"/>
    <x v="0"/>
    <x v="1"/>
    <n v="0.12154471544715448"/>
    <n v="0.696849593495935"/>
    <n v="0.91473577235772363"/>
    <n v="0.82662601626016263"/>
  </r>
  <r>
    <x v="1"/>
    <x v="1"/>
    <x v="0"/>
    <x v="0"/>
    <n v="2.5845864661654134E-3"/>
    <n v="0.76809210526315785"/>
    <n v="0.97826597744360899"/>
    <n v="0.96287593984962405"/>
  </r>
  <r>
    <x v="1"/>
    <x v="1"/>
    <x v="0"/>
    <x v="1"/>
    <n v="5.4369918699186989E-2"/>
    <n v="0.56869918699186994"/>
    <n v="0.91178861788617882"/>
    <n v="0.76778455284552849"/>
  </r>
  <r>
    <x v="1"/>
    <x v="2"/>
    <x v="0"/>
    <x v="0"/>
    <n v="9.2810150375939853E-3"/>
    <n v="0.7767857142857143"/>
    <n v="0.9665178571428571"/>
    <n v="0.95441729323308266"/>
  </r>
  <r>
    <x v="1"/>
    <x v="2"/>
    <x v="0"/>
    <x v="1"/>
    <n v="2.7337398373983739E-2"/>
    <n v="0.74664634146341469"/>
    <n v="0.92997967479674792"/>
    <n v="0.85914634146341462"/>
  </r>
  <r>
    <x v="1"/>
    <x v="3"/>
    <x v="0"/>
    <x v="0"/>
    <n v="1.6447368421052631E-3"/>
    <n v="0.76891447368421051"/>
    <n v="0.97920582706766912"/>
    <n v="0.96534304511278191"/>
  </r>
  <r>
    <x v="1"/>
    <x v="3"/>
    <x v="0"/>
    <x v="1"/>
    <n v="2.9065040650406503E-2"/>
    <n v="0.71219512195121948"/>
    <n v="0.93445121951219512"/>
    <n v="0.83475609756097557"/>
  </r>
  <r>
    <x v="1"/>
    <x v="4"/>
    <x v="0"/>
    <x v="0"/>
    <n v="1.1160714285714286E-2"/>
    <m/>
    <m/>
    <m/>
  </r>
  <r>
    <x v="1"/>
    <x v="4"/>
    <x v="0"/>
    <x v="1"/>
    <n v="6.4329268292682928E-2"/>
    <m/>
    <m/>
    <m/>
  </r>
  <r>
    <x v="1"/>
    <x v="0"/>
    <x v="1"/>
    <x v="0"/>
    <n v="3.5200000000000002E-2"/>
    <n v="0.5936276592268227"/>
    <n v="0.9240351622495997"/>
    <n v="0.88210842782915588"/>
  </r>
  <r>
    <x v="1"/>
    <x v="0"/>
    <x v="1"/>
    <x v="1"/>
    <n v="0.13026612210043764"/>
    <n v="0.59866517603833691"/>
    <n v="0.85822832455997433"/>
    <n v="0.84602614592052849"/>
  </r>
  <r>
    <x v="1"/>
    <x v="1"/>
    <x v="1"/>
    <x v="0"/>
    <n v="1.7198784353452502E-2"/>
    <n v="0.59884971079376492"/>
    <n v="0.93249893794320449"/>
    <n v="0.8723473089114735"/>
  </r>
  <r>
    <x v="1"/>
    <x v="1"/>
    <x v="1"/>
    <x v="1"/>
    <n v="8.6499514047673892E-2"/>
    <n v="0.45899461238981804"/>
    <n v="0.84617502148864332"/>
    <n v="0.77597597766304682"/>
  </r>
  <r>
    <x v="1"/>
    <x v="2"/>
    <x v="1"/>
    <x v="0"/>
    <n v="1.9940524819450346E-2"/>
    <n v="0.63344661939152314"/>
    <n v="0.9108264435802752"/>
    <n v="0.87389627789941504"/>
  </r>
  <r>
    <x v="1"/>
    <x v="2"/>
    <x v="1"/>
    <x v="1"/>
    <n v="3.1064432222290887E-2"/>
    <n v="0.64777445070533313"/>
    <n v="0.86373391160723811"/>
    <n v="0.86359908090403992"/>
  </r>
  <r>
    <x v="1"/>
    <x v="3"/>
    <x v="1"/>
    <x v="0"/>
    <n v="9.107545505048855E-3"/>
    <n v="0.60180386261886865"/>
    <n v="0.93825038397437988"/>
    <n v="0.88738603313617204"/>
  </r>
  <r>
    <x v="1"/>
    <x v="3"/>
    <x v="1"/>
    <x v="1"/>
    <n v="3.9179555171038362E-2"/>
    <n v="0.60566794568569837"/>
    <n v="0.88317200465165924"/>
    <n v="0.86276762490098369"/>
  </r>
  <r>
    <x v="1"/>
    <x v="4"/>
    <x v="1"/>
    <x v="0"/>
    <n v="3.2861672233174967E-2"/>
    <m/>
    <m/>
    <m/>
  </r>
  <r>
    <x v="1"/>
    <x v="4"/>
    <x v="1"/>
    <x v="1"/>
    <n v="8.2076728591939513E-2"/>
    <m/>
    <m/>
    <m/>
  </r>
  <r>
    <x v="2"/>
    <x v="4"/>
    <x v="0"/>
    <x v="0"/>
    <n v="1.1464133639043564E-2"/>
    <m/>
    <m/>
    <m/>
  </r>
  <r>
    <x v="2"/>
    <x v="4"/>
    <x v="0"/>
    <x v="1"/>
    <n v="6.017338092809791E-2"/>
    <m/>
    <m/>
    <m/>
  </r>
  <r>
    <x v="2"/>
    <x v="0"/>
    <x v="0"/>
    <x v="0"/>
    <n v="1.2119226989846053E-2"/>
    <n v="0.73086581504531067"/>
    <n v="0.97445135931870297"/>
    <n v="0.95905666557484437"/>
  </r>
  <r>
    <x v="2"/>
    <x v="0"/>
    <x v="0"/>
    <x v="1"/>
    <n v="0.10504844467108618"/>
    <n v="0.69515553289138199"/>
    <n v="0.92065272819989796"/>
    <n v="0.84314125446200916"/>
  </r>
  <r>
    <x v="2"/>
    <x v="1"/>
    <x v="0"/>
    <x v="0"/>
    <n v="2.511191178076209E-3"/>
    <n v="0.74855333551697789"/>
    <n v="0.98143902172726283"/>
    <n v="0.9601484878261819"/>
  </r>
  <r>
    <x v="2"/>
    <x v="1"/>
    <x v="0"/>
    <x v="1"/>
    <n v="4.6914839367669554E-2"/>
    <n v="0.56879143294237633"/>
    <n v="0.91126976032636409"/>
    <n v="0.77338092809790926"/>
  </r>
  <r>
    <x v="2"/>
    <x v="2"/>
    <x v="0"/>
    <x v="0"/>
    <n v="1.1027404738508571E-2"/>
    <n v="0.65443825745168682"/>
    <n v="0.96942897696255048"/>
    <n v="0.95425264766895945"/>
  </r>
  <r>
    <x v="2"/>
    <x v="2"/>
    <x v="0"/>
    <x v="1"/>
    <n v="2.4987251402345742E-2"/>
    <n v="0.75277919428862827"/>
    <n v="0.93268740438551756"/>
    <n v="0.87353391126976032"/>
  </r>
  <r>
    <x v="2"/>
    <x v="3"/>
    <x v="0"/>
    <x v="0"/>
    <n v="2.0744622775412161E-3"/>
    <n v="0.74800742439130907"/>
    <n v="0.98253084397860024"/>
    <n v="0.96451577683153178"/>
  </r>
  <r>
    <x v="2"/>
    <x v="3"/>
    <x v="0"/>
    <x v="1"/>
    <n v="2.8250892401835797E-2"/>
    <n v="0.71239163691993879"/>
    <n v="0.93819479857215704"/>
    <n v="0.85772565017848035"/>
  </r>
  <r>
    <x v="2"/>
    <x v="0"/>
    <x v="1"/>
    <x v="0"/>
    <n v="3.4299999999999997E-2"/>
    <n v="0.58765966113530343"/>
    <n v="0.92450707503709662"/>
    <n v="0.88078311948197219"/>
  </r>
  <r>
    <x v="2"/>
    <x v="0"/>
    <x v="1"/>
    <x v="1"/>
    <n v="0.11760152074494462"/>
    <n v="0.60156482450823734"/>
    <n v="0.86626535897294621"/>
    <n v="0.85085679651771451"/>
  </r>
  <r>
    <x v="2"/>
    <x v="1"/>
    <x v="1"/>
    <x v="0"/>
    <n v="1.6587624100062395E-2"/>
    <n v="0.58709391679355505"/>
    <n v="0.93068177042417899"/>
    <n v="0.86797143475997895"/>
  </r>
  <r>
    <x v="2"/>
    <x v="1"/>
    <x v="1"/>
    <x v="1"/>
    <n v="7.7957463221114118E-2"/>
    <n v="0.45503333516998179"/>
    <n v="0.84639925064741861"/>
    <n v="0.7742272301504215"/>
  </r>
  <r>
    <x v="2"/>
    <x v="2"/>
    <x v="1"/>
    <x v="0"/>
    <n v="2.0386193251801493E-2"/>
    <n v="0.72813559760383029"/>
    <n v="0.90875998538763181"/>
    <n v="0.87059648850569138"/>
  </r>
  <r>
    <x v="2"/>
    <x v="2"/>
    <x v="1"/>
    <x v="1"/>
    <n v="2.7103421676125405E-2"/>
    <n v="0.6507465976086837"/>
    <n v="0.8675684610722354"/>
    <n v="0.86349385641082155"/>
  </r>
  <r>
    <x v="2"/>
    <x v="3"/>
    <x v="1"/>
    <x v="0"/>
    <n v="7.5615772305682978E-3"/>
    <n v="0.59700575766098662"/>
    <n v="0.93891900804003525"/>
    <n v="0.88684143317589481"/>
  </r>
  <r>
    <x v="2"/>
    <x v="3"/>
    <x v="1"/>
    <x v="1"/>
    <n v="3.1660146564549012E-2"/>
    <n v="0.60946333131302"/>
    <n v="0.88894980439693649"/>
    <n v="0.86806160119014819"/>
  </r>
  <r>
    <x v="2"/>
    <x v="4"/>
    <x v="1"/>
    <x v="0"/>
    <n v="2.6192688778922571E-2"/>
    <m/>
    <m/>
    <m/>
  </r>
  <r>
    <x v="2"/>
    <x v="4"/>
    <x v="1"/>
    <x v="1"/>
    <n v="5.9657713339120746E-2"/>
    <m/>
    <m/>
    <m/>
  </r>
  <r>
    <x v="3"/>
    <x v="4"/>
    <x v="0"/>
    <x v="0"/>
    <n v="1.9732720818542493E-2"/>
    <m/>
    <m/>
    <m/>
  </r>
  <r>
    <x v="3"/>
    <x v="4"/>
    <x v="0"/>
    <x v="1"/>
    <n v="0.10623397119747485"/>
    <m/>
    <m/>
    <m/>
  </r>
  <r>
    <x v="3"/>
    <x v="0"/>
    <x v="0"/>
    <x v="0"/>
    <n v="1.67E-2"/>
    <n v="0.73272081854249327"/>
    <n v="0.97922321987888916"/>
    <n v="0.949571935685947"/>
  </r>
  <r>
    <x v="3"/>
    <x v="0"/>
    <x v="0"/>
    <x v="1"/>
    <n v="0.11146182679029394"/>
    <n v="0.71720260406391789"/>
    <n v="0.92898007496547641"/>
    <n v="0.82501479581771553"/>
  </r>
  <r>
    <x v="3"/>
    <x v="1"/>
    <x v="0"/>
    <x v="0"/>
    <n v="3.8E-3"/>
    <n v="0.73783670912507826"/>
    <n v="0.98465232825224469"/>
    <n v="0.9601484878261819"/>
  </r>
  <r>
    <x v="3"/>
    <x v="1"/>
    <x v="0"/>
    <x v="1"/>
    <n v="5.4843164332215429E-2"/>
    <n v="0.56894851055434992"/>
    <n v="0.91714342079305577"/>
    <n v="0.77338092809790926"/>
  </r>
  <r>
    <x v="3"/>
    <x v="2"/>
    <x v="0"/>
    <x v="0"/>
    <n v="8.0999999999999996E-3"/>
    <n v="0.77657130925036544"/>
    <n v="0.97181039883065357"/>
    <n v="0.95425264766895945"/>
  </r>
  <r>
    <x v="3"/>
    <x v="2"/>
    <x v="0"/>
    <x v="1"/>
    <n v="2.722430459656737E-2"/>
    <n v="0.7695797987768791"/>
    <n v="0.9344052081278359"/>
    <n v="0.87353391126976032"/>
  </r>
  <r>
    <x v="3"/>
    <x v="3"/>
    <x v="0"/>
    <x v="0"/>
    <n v="3.8E-3"/>
    <n v="0.74650240133639589"/>
    <n v="0.98663604092712465"/>
    <n v="0.96451577683153178"/>
  </r>
  <r>
    <x v="3"/>
    <x v="3"/>
    <x v="0"/>
    <x v="1"/>
    <n v="3.3438548037088185E-2"/>
    <n v="0.71239163691993879"/>
    <n v="0.94782008285657926"/>
    <n v="0.85772565017848035"/>
  </r>
  <r>
    <x v="3"/>
    <x v="0"/>
    <x v="1"/>
    <x v="0"/>
    <n v="4.0459558171696039E-2"/>
    <n v="0.57140784820654333"/>
    <n v="0.92938677222922461"/>
    <n v="0.87301546366827742"/>
  </r>
  <r>
    <x v="3"/>
    <x v="0"/>
    <x v="1"/>
    <x v="1"/>
    <n v="0.13061077653559178"/>
    <n v="0.60437795042057652"/>
    <n v="0.87431860560274399"/>
    <n v="0.84137001123185118"/>
  </r>
  <r>
    <x v="3"/>
    <x v="1"/>
    <x v="1"/>
    <x v="0"/>
    <n v="2.2984355809432935E-2"/>
    <n v="0.55755276247457375"/>
    <n v="0.93213328992202082"/>
    <n v="0.85733581336574138"/>
  </r>
  <r>
    <x v="3"/>
    <x v="1"/>
    <x v="1"/>
    <x v="1"/>
    <n v="9.38230310619729E-2"/>
    <n v="0.43716616823610505"/>
    <n v="0.84532724781198598"/>
    <n v="0.74846145607632164"/>
  </r>
  <r>
    <x v="3"/>
    <x v="2"/>
    <x v="1"/>
    <x v="0"/>
    <n v="2.7358797721550816E-2"/>
    <n v="0.61713801251406297"/>
    <n v="0.91114435013587525"/>
    <n v="0.86119447730738108"/>
  </r>
  <r>
    <x v="3"/>
    <x v="2"/>
    <x v="1"/>
    <x v="1"/>
    <n v="4.751979304833541E-2"/>
    <n v="0.64904446879385291"/>
    <n v="0.86961166354975927"/>
    <n v="0.85342296844920817"/>
  </r>
  <r>
    <x v="3"/>
    <x v="3"/>
    <x v="1"/>
    <x v="0"/>
    <n v="1.2262621248118217E-2"/>
    <n v="0.57933793450264492"/>
    <n v="0.94333856633065882"/>
    <n v="0.87952071332093318"/>
  </r>
  <r>
    <x v="3"/>
    <x v="3"/>
    <x v="1"/>
    <x v="1"/>
    <n v="4.7107866964351916E-2"/>
    <n v="0.61289108948956861"/>
    <n v="0.89478858580283016"/>
    <n v="0.86023073353050861"/>
  </r>
  <r>
    <x v="3"/>
    <x v="4"/>
    <x v="1"/>
    <x v="0"/>
    <n v="3.774205298973924E-2"/>
    <m/>
    <m/>
    <m/>
  </r>
  <r>
    <x v="3"/>
    <x v="4"/>
    <x v="1"/>
    <x v="1"/>
    <n v="0.10635107636285746"/>
    <m/>
    <m/>
    <m/>
  </r>
  <r>
    <x v="4"/>
    <x v="0"/>
    <x v="0"/>
    <x v="0"/>
    <n v="1.7197517044876362E-2"/>
    <n v="0.73867914928258882"/>
    <m/>
    <m/>
  </r>
  <r>
    <x v="4"/>
    <x v="0"/>
    <x v="0"/>
    <x v="1"/>
    <n v="0.11182401466544455"/>
    <n v="0.69550870760769934"/>
    <m/>
    <m/>
  </r>
  <r>
    <x v="4"/>
    <x v="1"/>
    <x v="0"/>
    <x v="0"/>
    <n v="6.4109087208710693E-3"/>
    <n v="0.72168515314948611"/>
    <m/>
    <m/>
  </r>
  <r>
    <x v="4"/>
    <x v="1"/>
    <x v="0"/>
    <x v="1"/>
    <n v="6.0586617781851509E-2"/>
    <n v="0.54564619615032084"/>
    <m/>
    <m/>
  </r>
  <r>
    <x v="4"/>
    <x v="2"/>
    <x v="0"/>
    <x v="0"/>
    <n v="1.119365014755266E-2"/>
    <n v="0.77571995522539938"/>
    <m/>
    <m/>
  </r>
  <r>
    <x v="4"/>
    <x v="2"/>
    <x v="0"/>
    <x v="1"/>
    <n v="2.7406049495875343E-2"/>
    <n v="0.75123739688359303"/>
    <m/>
    <m/>
  </r>
  <r>
    <x v="4"/>
    <x v="3"/>
    <x v="0"/>
    <x v="0"/>
    <n v="3.6633764119263254E-3"/>
    <n v="0.74488653709168617"/>
    <m/>
    <m/>
  </r>
  <r>
    <x v="4"/>
    <x v="3"/>
    <x v="0"/>
    <x v="1"/>
    <n v="2.6581118240146653E-2"/>
    <n v="0.70439963336388633"/>
    <m/>
    <m/>
  </r>
  <r>
    <x v="4"/>
    <x v="4"/>
    <x v="0"/>
    <x v="0"/>
    <n v="2.4422509412842169E-2"/>
    <m/>
    <m/>
    <m/>
  </r>
  <r>
    <x v="4"/>
    <x v="4"/>
    <x v="0"/>
    <x v="1"/>
    <n v="0.10449129239230064"/>
    <m/>
    <m/>
    <m/>
  </r>
  <r>
    <x v="4"/>
    <x v="0"/>
    <x v="1"/>
    <x v="0"/>
    <n v="3.6506532813531459E-2"/>
    <n v="0.57461045997484028"/>
    <m/>
    <m/>
  </r>
  <r>
    <x v="4"/>
    <x v="0"/>
    <x v="1"/>
    <x v="1"/>
    <n v="0.12695275432574735"/>
    <n v="0.58420498972448609"/>
    <m/>
    <m/>
  </r>
  <r>
    <x v="4"/>
    <x v="1"/>
    <x v="1"/>
    <x v="0"/>
    <n v="2.4097923698730803E-2"/>
    <n v="0.54267814216498311"/>
    <m/>
    <m/>
  </r>
  <r>
    <x v="4"/>
    <x v="1"/>
    <x v="1"/>
    <x v="1"/>
    <n v="9.9981563721742342E-2"/>
    <n v="0.41713164044919449"/>
    <m/>
    <m/>
  </r>
  <r>
    <x v="4"/>
    <x v="2"/>
    <x v="1"/>
    <x v="0"/>
    <n v="2.4490266170114714E-2"/>
    <n v="0.6118394011483802"/>
    <m/>
    <m/>
  </r>
  <r>
    <x v="4"/>
    <x v="2"/>
    <x v="1"/>
    <x v="1"/>
    <n v="4.940380329575586E-2"/>
    <n v="0.63366301736805863"/>
    <m/>
    <m/>
  </r>
  <r>
    <x v="4"/>
    <x v="3"/>
    <x v="1"/>
    <x v="0"/>
    <n v="1.1390386986685267E-2"/>
    <n v="0.573673197404312"/>
    <m/>
    <m/>
  </r>
  <r>
    <x v="4"/>
    <x v="3"/>
    <x v="1"/>
    <x v="1"/>
    <n v="4.4287736079254306E-2"/>
    <n v="0.59664134389623624"/>
    <m/>
    <m/>
  </r>
  <r>
    <x v="4"/>
    <x v="4"/>
    <x v="1"/>
    <x v="0"/>
    <n v="4.7517032645384684E-2"/>
    <m/>
    <m/>
    <m/>
  </r>
  <r>
    <x v="4"/>
    <x v="4"/>
    <x v="1"/>
    <x v="1"/>
    <n v="0.13212846832484723"/>
    <m/>
    <m/>
    <m/>
  </r>
  <r>
    <x v="5"/>
    <x v="0"/>
    <x v="0"/>
    <x v="0"/>
    <n v="1.9400000000000001E-2"/>
    <n v="0.72009999999999996"/>
    <m/>
    <m/>
  </r>
  <r>
    <x v="5"/>
    <x v="0"/>
    <x v="0"/>
    <x v="1"/>
    <n v="9.9000000000000005E-2"/>
    <n v="0.66259999999999997"/>
    <m/>
    <m/>
  </r>
  <r>
    <x v="5"/>
    <x v="1"/>
    <x v="0"/>
    <x v="0"/>
    <n v="6.4999999999999997E-3"/>
    <n v="0.72440000000000004"/>
    <m/>
    <m/>
  </r>
  <r>
    <x v="5"/>
    <x v="1"/>
    <x v="0"/>
    <x v="1"/>
    <n v="5.4800000000000001E-2"/>
    <n v="0.58589999999999998"/>
    <m/>
    <m/>
  </r>
  <r>
    <x v="5"/>
    <x v="2"/>
    <x v="0"/>
    <x v="0"/>
    <n v="1.0500000000000001E-2"/>
    <n v="0.76160000000000005"/>
    <m/>
    <m/>
  </r>
  <r>
    <x v="5"/>
    <x v="2"/>
    <x v="0"/>
    <x v="1"/>
    <n v="2.3900000000000001E-2"/>
    <n v="0.74360000000000004"/>
    <m/>
    <m/>
  </r>
  <r>
    <x v="5"/>
    <x v="3"/>
    <x v="0"/>
    <x v="0"/>
    <n v="4.0000000000000001E-3"/>
    <n v="0.74439999999999995"/>
    <m/>
    <m/>
  </r>
  <r>
    <x v="5"/>
    <x v="3"/>
    <x v="0"/>
    <x v="1"/>
    <n v="2.35E-2"/>
    <n v="0.77029999999999998"/>
    <m/>
    <m/>
  </r>
  <r>
    <x v="5"/>
    <x v="4"/>
    <x v="0"/>
    <x v="0"/>
    <n v="1.6799999999999999E-2"/>
    <m/>
    <m/>
    <m/>
  </r>
  <r>
    <x v="5"/>
    <x v="4"/>
    <x v="0"/>
    <x v="1"/>
    <n v="7.1999999999999995E-2"/>
    <m/>
    <m/>
    <m/>
  </r>
  <r>
    <x v="5"/>
    <x v="0"/>
    <x v="1"/>
    <x v="0"/>
    <n v="3.5200000000000002E-2"/>
    <n v="0.56220000000000003"/>
    <m/>
    <m/>
  </r>
  <r>
    <x v="5"/>
    <x v="0"/>
    <x v="1"/>
    <x v="1"/>
    <n v="0.11890000000000001"/>
    <n v="0.55910000000000004"/>
    <m/>
    <m/>
  </r>
  <r>
    <x v="5"/>
    <x v="1"/>
    <x v="1"/>
    <x v="0"/>
    <n v="2.2800000000000001E-2"/>
    <n v="0.52880000000000005"/>
    <m/>
    <m/>
  </r>
  <r>
    <x v="5"/>
    <x v="1"/>
    <x v="1"/>
    <x v="1"/>
    <n v="9.3600000000000003E-2"/>
    <n v="0.4012"/>
    <m/>
    <m/>
  </r>
  <r>
    <x v="5"/>
    <x v="2"/>
    <x v="1"/>
    <x v="0"/>
    <n v="2.3099999999999999E-2"/>
    <n v="0.60009999999999997"/>
    <m/>
    <m/>
  </r>
  <r>
    <x v="5"/>
    <x v="2"/>
    <x v="1"/>
    <x v="1"/>
    <n v="4.4600000000000001E-2"/>
    <n v="0.62660000000000005"/>
    <m/>
    <m/>
  </r>
  <r>
    <x v="5"/>
    <x v="3"/>
    <x v="1"/>
    <x v="0"/>
    <n v="1.09E-2"/>
    <n v="0.56889999999999996"/>
    <m/>
    <m/>
  </r>
  <r>
    <x v="5"/>
    <x v="3"/>
    <x v="1"/>
    <x v="1"/>
    <n v="3.8300000000000001E-2"/>
    <n v="0.59109999999999996"/>
    <m/>
    <m/>
  </r>
  <r>
    <x v="5"/>
    <x v="4"/>
    <x v="1"/>
    <x v="0"/>
    <n v="3.78E-2"/>
    <m/>
    <m/>
    <m/>
  </r>
  <r>
    <x v="5"/>
    <x v="4"/>
    <x v="1"/>
    <x v="1"/>
    <n v="0.1055"/>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6">
  <r>
    <x v="0"/>
    <x v="0"/>
    <x v="0"/>
    <x v="0"/>
    <n v="5.1999999999999998E-3"/>
    <n v="0.73019999999999996"/>
    <n v="0.97729999999999995"/>
    <n v="0.97250000000000003"/>
    <x v="0"/>
  </r>
  <r>
    <x v="0"/>
    <x v="0"/>
    <x v="0"/>
    <x v="1"/>
    <n v="7.4000000000000003E-3"/>
    <n v="0.73850000000000005"/>
    <n v="0.97629999999999995"/>
    <n v="0.96589999999999998"/>
    <x v="1"/>
  </r>
  <r>
    <x v="0"/>
    <x v="0"/>
    <x v="0"/>
    <x v="2"/>
    <n v="3.1800000000000002E-2"/>
    <n v="0.7601"/>
    <n v="0.95609999999999995"/>
    <n v="0.92869999999999997"/>
    <x v="2"/>
  </r>
  <r>
    <x v="0"/>
    <x v="0"/>
    <x v="0"/>
    <x v="3"/>
    <n v="6.5799999999999997E-2"/>
    <n v="0.73399999999999999"/>
    <n v="0.96140000000000003"/>
    <n v="0.87439999999999996"/>
    <x v="3"/>
  </r>
  <r>
    <x v="0"/>
    <x v="0"/>
    <x v="0"/>
    <x v="4"/>
    <n v="0.1042"/>
    <n v="0.69340000000000002"/>
    <n v="0.92520000000000002"/>
    <n v="0.8286"/>
    <x v="4"/>
  </r>
  <r>
    <x v="0"/>
    <x v="0"/>
    <x v="0"/>
    <x v="5"/>
    <n v="0.14760000000000001"/>
    <n v="0.67800000000000005"/>
    <n v="0.88980000000000004"/>
    <n v="0.76170000000000004"/>
    <x v="5"/>
  </r>
  <r>
    <x v="0"/>
    <x v="0"/>
    <x v="0"/>
    <x v="6"/>
    <n v="0.2281"/>
    <n v="0.6401"/>
    <n v="0.86350000000000005"/>
    <n v="0.73229999999999995"/>
    <x v="6"/>
  </r>
  <r>
    <x v="0"/>
    <x v="0"/>
    <x v="1"/>
    <x v="0"/>
    <n v="1.9E-2"/>
    <n v="0.58879999999999999"/>
    <n v="0.92900000000000005"/>
    <n v="0.90849999999999997"/>
    <x v="0"/>
  </r>
  <r>
    <x v="0"/>
    <x v="0"/>
    <x v="1"/>
    <x v="1"/>
    <n v="3.3000000000000002E-2"/>
    <n v="0.61670000000000003"/>
    <n v="0.9244"/>
    <n v="0.87980000000000003"/>
    <x v="1"/>
  </r>
  <r>
    <x v="0"/>
    <x v="0"/>
    <x v="1"/>
    <x v="2"/>
    <n v="6.3600000000000004E-2"/>
    <n v="0.622"/>
    <n v="0.90969999999999995"/>
    <n v="0.82989999999999997"/>
    <x v="2"/>
  </r>
  <r>
    <x v="0"/>
    <x v="0"/>
    <x v="1"/>
    <x v="3"/>
    <n v="9.7199999999999995E-2"/>
    <n v="0.62780000000000002"/>
    <n v="0.87509999999999999"/>
    <n v="0.76459999999999995"/>
    <x v="3"/>
  </r>
  <r>
    <x v="0"/>
    <x v="0"/>
    <x v="1"/>
    <x v="4"/>
    <n v="0.13600000000000001"/>
    <n v="0.60809999999999997"/>
    <n v="0.85709999999999997"/>
    <n v="0.72030000000000005"/>
    <x v="4"/>
  </r>
  <r>
    <x v="0"/>
    <x v="0"/>
    <x v="1"/>
    <x v="5"/>
    <n v="0.17910000000000001"/>
    <n v="0.60699999999999998"/>
    <n v="0.8407"/>
    <n v="0.68389999999999995"/>
    <x v="5"/>
  </r>
  <r>
    <x v="0"/>
    <x v="0"/>
    <x v="1"/>
    <x v="6"/>
    <n v="0.22209999999999999"/>
    <n v="0.58950000000000002"/>
    <n v="0.80900000000000005"/>
    <n v="0.65990000000000004"/>
    <x v="6"/>
  </r>
  <r>
    <x v="0"/>
    <x v="1"/>
    <x v="0"/>
    <x v="0"/>
    <n v="0"/>
    <n v="0.78220000000000001"/>
    <n v="0.98350000000000004"/>
    <n v="0.98009999999999997"/>
    <x v="0"/>
  </r>
  <r>
    <x v="0"/>
    <x v="1"/>
    <x v="0"/>
    <x v="1"/>
    <n v="1.8E-3"/>
    <n v="0.7722"/>
    <n v="0.98229999999999995"/>
    <n v="0.97150000000000003"/>
    <x v="1"/>
  </r>
  <r>
    <x v="0"/>
    <x v="1"/>
    <x v="0"/>
    <x v="2"/>
    <n v="9.4999999999999998E-3"/>
    <n v="0.75019999999999998"/>
    <n v="0.96299999999999997"/>
    <n v="0.92290000000000005"/>
    <x v="2"/>
  </r>
  <r>
    <x v="0"/>
    <x v="1"/>
    <x v="0"/>
    <x v="3"/>
    <n v="2.8899999999999999E-2"/>
    <n v="0.67459999999999998"/>
    <n v="0.93869999999999998"/>
    <n v="0.84909999999999997"/>
    <x v="3"/>
  </r>
  <r>
    <x v="0"/>
    <x v="1"/>
    <x v="0"/>
    <x v="4"/>
    <n v="4.2000000000000003E-2"/>
    <n v="0.56569999999999998"/>
    <n v="0.91469999999999996"/>
    <n v="0.77700000000000002"/>
    <x v="4"/>
  </r>
  <r>
    <x v="0"/>
    <x v="1"/>
    <x v="0"/>
    <x v="5"/>
    <n v="8.5199999999999998E-2"/>
    <n v="0.501"/>
    <n v="0.88090000000000002"/>
    <n v="0.6774"/>
    <x v="5"/>
  </r>
  <r>
    <x v="0"/>
    <x v="1"/>
    <x v="0"/>
    <x v="6"/>
    <n v="0.1288"/>
    <n v="0.438"/>
    <n v="0.8599"/>
    <n v="0.62239999999999995"/>
    <x v="6"/>
  </r>
  <r>
    <x v="0"/>
    <x v="1"/>
    <x v="1"/>
    <x v="0"/>
    <n v="5.3E-3"/>
    <n v="0.63149999999999995"/>
    <n v="0.94410000000000005"/>
    <n v="0.91520000000000001"/>
    <x v="0"/>
  </r>
  <r>
    <x v="0"/>
    <x v="1"/>
    <x v="1"/>
    <x v="1"/>
    <n v="1.7299999999999999E-2"/>
    <n v="0.62229999999999996"/>
    <n v="0.93469999999999998"/>
    <n v="0.87350000000000005"/>
    <x v="1"/>
  </r>
  <r>
    <x v="0"/>
    <x v="1"/>
    <x v="1"/>
    <x v="2"/>
    <n v="4.07E-2"/>
    <n v="0.57850000000000001"/>
    <n v="0.91469999999999996"/>
    <n v="0.79600000000000004"/>
    <x v="2"/>
  </r>
  <r>
    <x v="0"/>
    <x v="1"/>
    <x v="1"/>
    <x v="3"/>
    <n v="6.7199999999999996E-2"/>
    <n v="0.52890000000000004"/>
    <n v="0.873"/>
    <n v="0.70609999999999995"/>
    <x v="3"/>
  </r>
  <r>
    <x v="0"/>
    <x v="1"/>
    <x v="1"/>
    <x v="4"/>
    <n v="9.4299999999999995E-2"/>
    <n v="0.46129999999999999"/>
    <n v="0.84770000000000001"/>
    <n v="0.63859999999999995"/>
    <x v="4"/>
  </r>
  <r>
    <x v="0"/>
    <x v="1"/>
    <x v="1"/>
    <x v="5"/>
    <n v="0.1231"/>
    <n v="0.42020000000000002"/>
    <n v="0.82820000000000005"/>
    <n v="0.58030000000000004"/>
    <x v="5"/>
  </r>
  <r>
    <x v="0"/>
    <x v="1"/>
    <x v="1"/>
    <x v="6"/>
    <n v="0.13969999999999999"/>
    <n v="0.40100000000000002"/>
    <n v="0.79979999999999996"/>
    <n v="0.55320000000000003"/>
    <x v="6"/>
  </r>
  <r>
    <x v="0"/>
    <x v="2"/>
    <x v="0"/>
    <x v="0"/>
    <n v="5.5058499655884375E-3"/>
    <n v="0.76219999999999999"/>
    <n v="0.9738"/>
    <n v="0.96489999999999998"/>
    <x v="0"/>
  </r>
  <r>
    <x v="0"/>
    <x v="2"/>
    <x v="0"/>
    <x v="1"/>
    <n v="8.1481481481481474E-3"/>
    <n v="0.78080000000000005"/>
    <n v="0.97109999999999996"/>
    <n v="0.96220000000000006"/>
    <x v="1"/>
  </r>
  <r>
    <x v="0"/>
    <x v="2"/>
    <x v="0"/>
    <x v="2"/>
    <n v="1.2070226773957572E-2"/>
    <n v="0.80649999999999999"/>
    <n v="0.95789999999999997"/>
    <n v="0.93520000000000003"/>
    <x v="2"/>
  </r>
  <r>
    <x v="0"/>
    <x v="2"/>
    <x v="0"/>
    <x v="3"/>
    <n v="3.2102728731942212E-2"/>
    <n v="0.78090000000000004"/>
    <n v="0.94340000000000002"/>
    <n v="0.89"/>
    <x v="3"/>
  </r>
  <r>
    <x v="0"/>
    <x v="2"/>
    <x v="0"/>
    <x v="4"/>
    <n v="2.645947081058379E-2"/>
    <n v="0.75049999999999994"/>
    <n v="0.93530000000000002"/>
    <n v="0.87450000000000006"/>
    <x v="4"/>
  </r>
  <r>
    <x v="0"/>
    <x v="2"/>
    <x v="0"/>
    <x v="5"/>
    <n v="4.6859421734795612E-2"/>
    <n v="0.73680000000000001"/>
    <n v="0.91469999999999996"/>
    <n v="0.81359999999999999"/>
    <x v="5"/>
  </r>
  <r>
    <x v="0"/>
    <x v="2"/>
    <x v="0"/>
    <x v="6"/>
    <n v="5.2009456264775412E-2"/>
    <n v="0.73470000000000002"/>
    <n v="0.91610000000000003"/>
    <n v="0.79430000000000001"/>
    <x v="6"/>
  </r>
  <r>
    <x v="0"/>
    <x v="2"/>
    <x v="1"/>
    <x v="0"/>
    <n v="1.37E-2"/>
    <n v="0.62939999999999996"/>
    <n v="0.92149999999999999"/>
    <n v="0.91520000000000001"/>
    <x v="0"/>
  </r>
  <r>
    <x v="0"/>
    <x v="2"/>
    <x v="1"/>
    <x v="1"/>
    <n v="1.9699999999999999E-2"/>
    <n v="0.65339999999999998"/>
    <n v="0.91049999999999998"/>
    <n v="0.87350000000000005"/>
    <x v="1"/>
  </r>
  <r>
    <x v="0"/>
    <x v="2"/>
    <x v="1"/>
    <x v="2"/>
    <n v="2.8500000000000001E-2"/>
    <n v="0.66500000000000004"/>
    <n v="0.89370000000000005"/>
    <n v="0.79600000000000004"/>
    <x v="2"/>
  </r>
  <r>
    <x v="0"/>
    <x v="2"/>
    <x v="1"/>
    <x v="3"/>
    <n v="3.2000000000000001E-2"/>
    <n v="0.66559999999999997"/>
    <n v="0.86970000000000003"/>
    <n v="0.70609999999999995"/>
    <x v="3"/>
  </r>
  <r>
    <x v="0"/>
    <x v="2"/>
    <x v="1"/>
    <x v="4"/>
    <n v="3.5499999999999997E-2"/>
    <n v="0.65659999999999996"/>
    <n v="0.8629"/>
    <n v="0.63859999999999995"/>
    <x v="4"/>
  </r>
  <r>
    <x v="0"/>
    <x v="2"/>
    <x v="1"/>
    <x v="5"/>
    <n v="4.0399999999999998E-2"/>
    <n v="0.66379999999999995"/>
    <n v="0.85750000000000004"/>
    <n v="0.58030000000000004"/>
    <x v="5"/>
  </r>
  <r>
    <x v="0"/>
    <x v="2"/>
    <x v="1"/>
    <x v="6"/>
    <n v="3.9199999999999999E-2"/>
    <n v="0.66390000000000005"/>
    <n v="0.84650000000000003"/>
    <n v="0.55320000000000003"/>
    <x v="6"/>
  </r>
  <r>
    <x v="0"/>
    <x v="3"/>
    <x v="0"/>
    <x v="0"/>
    <n v="1E-3"/>
    <n v="0.76600000000000001"/>
    <n v="0.98550000000000004"/>
    <n v="0.97699999999999998"/>
    <x v="0"/>
  </r>
  <r>
    <x v="0"/>
    <x v="3"/>
    <x v="0"/>
    <x v="1"/>
    <n v="1.5E-3"/>
    <n v="0.75749999999999995"/>
    <n v="0.98040000000000005"/>
    <n v="0.9718"/>
    <x v="1"/>
  </r>
  <r>
    <x v="0"/>
    <x v="3"/>
    <x v="0"/>
    <x v="2"/>
    <n v="7.7000000000000002E-3"/>
    <n v="0.75790000000000002"/>
    <n v="0.9718"/>
    <n v="0.93600000000000005"/>
    <x v="2"/>
  </r>
  <r>
    <x v="0"/>
    <x v="3"/>
    <x v="0"/>
    <x v="3"/>
    <n v="1.8499999999999999E-2"/>
    <n v="0.73240000000000005"/>
    <n v="0.9587"/>
    <n v="0.88929999999999998"/>
    <x v="3"/>
  </r>
  <r>
    <x v="0"/>
    <x v="3"/>
    <x v="0"/>
    <x v="4"/>
    <n v="2.69E-2"/>
    <n v="0.69220000000000004"/>
    <n v="0.93869999999999998"/>
    <n v="0.84370000000000001"/>
    <x v="4"/>
  </r>
  <r>
    <x v="0"/>
    <x v="3"/>
    <x v="0"/>
    <x v="5"/>
    <n v="5.3800000000000001E-2"/>
    <n v="0.69350000000000001"/>
    <n v="0.9073"/>
    <n v="0.76580000000000004"/>
    <x v="5"/>
  </r>
  <r>
    <x v="0"/>
    <x v="3"/>
    <x v="0"/>
    <x v="6"/>
    <n v="8.3900000000000002E-2"/>
    <n v="0.67020000000000002"/>
    <n v="0.88300000000000001"/>
    <n v="0.70630000000000004"/>
    <x v="6"/>
  </r>
  <r>
    <x v="0"/>
    <x v="3"/>
    <x v="1"/>
    <x v="0"/>
    <n v="4.8999999999999998E-3"/>
    <n v="0.60170000000000001"/>
    <n v="0.94310000000000005"/>
    <n v="0.91359999999999997"/>
    <x v="0"/>
  </r>
  <r>
    <x v="0"/>
    <x v="3"/>
    <x v="1"/>
    <x v="1"/>
    <n v="1.04E-2"/>
    <n v="0.61219999999999997"/>
    <n v="0.93920000000000003"/>
    <n v="0.88490000000000002"/>
    <x v="1"/>
  </r>
  <r>
    <x v="0"/>
    <x v="3"/>
    <x v="1"/>
    <x v="2"/>
    <n v="2.06E-2"/>
    <n v="0.61570000000000003"/>
    <n v="0.92959999999999998"/>
    <n v="0.83620000000000005"/>
    <x v="2"/>
  </r>
  <r>
    <x v="0"/>
    <x v="3"/>
    <x v="1"/>
    <x v="3"/>
    <n v="3.1600000000000003E-2"/>
    <n v="0.6129"/>
    <n v="0.89870000000000005"/>
    <n v="0.77810000000000001"/>
    <x v="3"/>
  </r>
  <r>
    <x v="0"/>
    <x v="3"/>
    <x v="1"/>
    <x v="4"/>
    <n v="4.4299999999999999E-2"/>
    <n v="0.60519999999999996"/>
    <n v="0.88590000000000002"/>
    <n v="0.74409999999999998"/>
    <x v="4"/>
  </r>
  <r>
    <x v="0"/>
    <x v="3"/>
    <x v="1"/>
    <x v="5"/>
    <n v="6.1699999999999998E-2"/>
    <n v="0.61019999999999996"/>
    <n v="0.86970000000000003"/>
    <n v="0.70430000000000004"/>
    <x v="5"/>
  </r>
  <r>
    <x v="0"/>
    <x v="3"/>
    <x v="1"/>
    <x v="6"/>
    <n v="8.2500000000000004E-2"/>
    <n v="0.60799999999999998"/>
    <n v="0.83050000000000002"/>
    <n v="0.66579999999999995"/>
    <x v="6"/>
  </r>
  <r>
    <x v="1"/>
    <x v="0"/>
    <x v="0"/>
    <x v="0"/>
    <n v="7.0000000000000001E-3"/>
    <n v="0.69750000000000001"/>
    <n v="0.97150000000000003"/>
    <n v="0.97330000000000005"/>
    <x v="7"/>
  </r>
  <r>
    <x v="1"/>
    <x v="0"/>
    <x v="0"/>
    <x v="1"/>
    <n v="1.0999999999999999E-2"/>
    <n v="0.75549999999999995"/>
    <n v="0.97750000000000004"/>
    <n v="0.96930000000000005"/>
    <x v="0"/>
  </r>
  <r>
    <x v="1"/>
    <x v="0"/>
    <x v="0"/>
    <x v="2"/>
    <n v="2.0299999999999999E-2"/>
    <n v="0.75160000000000005"/>
    <n v="0.9667"/>
    <n v="0.94399999999999995"/>
    <x v="1"/>
  </r>
  <r>
    <x v="1"/>
    <x v="0"/>
    <x v="0"/>
    <x v="3"/>
    <n v="6.6500000000000004E-2"/>
    <n v="0.74880000000000002"/>
    <n v="0.93910000000000005"/>
    <n v="0.88639999999999997"/>
    <x v="2"/>
  </r>
  <r>
    <x v="1"/>
    <x v="0"/>
    <x v="0"/>
    <x v="4"/>
    <n v="8.6800000000000002E-2"/>
    <n v="0.7016"/>
    <n v="0.92589999999999995"/>
    <n v="0.8387"/>
    <x v="3"/>
  </r>
  <r>
    <x v="1"/>
    <x v="0"/>
    <x v="0"/>
    <x v="5"/>
    <n v="0.1487"/>
    <n v="0.66449999999999998"/>
    <n v="0.90569999999999995"/>
    <n v="0.80289999999999995"/>
    <x v="4"/>
  </r>
  <r>
    <x v="1"/>
    <x v="0"/>
    <x v="0"/>
    <x v="6"/>
    <n v="0.21759999999999999"/>
    <n v="0.6502"/>
    <n v="0.87390000000000001"/>
    <n v="0.74839999999999995"/>
    <x v="5"/>
  </r>
  <r>
    <x v="1"/>
    <x v="0"/>
    <x v="1"/>
    <x v="0"/>
    <n v="1.8200000000000001E-2"/>
    <n v="0.56950000000000001"/>
    <n v="0.92989999999999995"/>
    <n v="0.91049999999999998"/>
    <x v="7"/>
  </r>
  <r>
    <x v="1"/>
    <x v="0"/>
    <x v="1"/>
    <x v="1"/>
    <n v="3.2300000000000002E-2"/>
    <n v="0.60029999999999994"/>
    <n v="0.92559999999999998"/>
    <n v="0.88500000000000001"/>
    <x v="0"/>
  </r>
  <r>
    <x v="1"/>
    <x v="0"/>
    <x v="1"/>
    <x v="2"/>
    <n v="5.5599999999999997E-2"/>
    <n v="0.61180000000000001"/>
    <n v="0.91659999999999997"/>
    <n v="0.84989999999999999"/>
    <x v="1"/>
  </r>
  <r>
    <x v="1"/>
    <x v="0"/>
    <x v="1"/>
    <x v="3"/>
    <n v="8.7499999999999994E-2"/>
    <n v="0.61299999999999999"/>
    <n v="0.88249999999999995"/>
    <n v="0.79039999999999999"/>
    <x v="2"/>
  </r>
  <r>
    <x v="1"/>
    <x v="0"/>
    <x v="1"/>
    <x v="4"/>
    <n v="0.1138"/>
    <n v="0.59960000000000002"/>
    <n v="0.86619999999999997"/>
    <n v="0.75529999999999997"/>
    <x v="3"/>
  </r>
  <r>
    <x v="1"/>
    <x v="0"/>
    <x v="1"/>
    <x v="5"/>
    <n v="0.15029999999999999"/>
    <n v="0.59179999999999999"/>
    <n v="0.85019999999999996"/>
    <n v="0.72589999999999999"/>
    <x v="4"/>
  </r>
  <r>
    <x v="1"/>
    <x v="0"/>
    <x v="1"/>
    <x v="6"/>
    <n v="0.1918"/>
    <n v="0.58440000000000003"/>
    <n v="0.81879999999999997"/>
    <n v="0.69230000000000003"/>
    <x v="5"/>
  </r>
  <r>
    <x v="1"/>
    <x v="1"/>
    <x v="0"/>
    <x v="0"/>
    <n v="2.9999999999999997E-4"/>
    <n v="0.7631"/>
    <n v="0.98009999999999997"/>
    <n v="0.97529999999999994"/>
    <x v="7"/>
  </r>
  <r>
    <x v="1"/>
    <x v="1"/>
    <x v="0"/>
    <x v="1"/>
    <n v="1.1000000000000001E-3"/>
    <n v="0.79149999999999998"/>
    <n v="0.98170000000000002"/>
    <n v="0.97219999999999995"/>
    <x v="0"/>
  </r>
  <r>
    <x v="1"/>
    <x v="1"/>
    <x v="0"/>
    <x v="2"/>
    <n v="6.4999999999999997E-3"/>
    <n v="0.74939999999999996"/>
    <n v="0.97289999999999999"/>
    <n v="0.94030000000000002"/>
    <x v="1"/>
  </r>
  <r>
    <x v="1"/>
    <x v="1"/>
    <x v="0"/>
    <x v="3"/>
    <n v="2.9600000000000001E-2"/>
    <n v="0.67369999999999997"/>
    <n v="0.94279999999999997"/>
    <n v="0.86109999999999998"/>
    <x v="2"/>
  </r>
  <r>
    <x v="1"/>
    <x v="1"/>
    <x v="0"/>
    <x v="4"/>
    <n v="3.3500000000000002E-2"/>
    <n v="0.57579999999999998"/>
    <n v="0.92269999999999996"/>
    <n v="0.79959999999999998"/>
    <x v="3"/>
  </r>
  <r>
    <x v="1"/>
    <x v="1"/>
    <x v="0"/>
    <x v="5"/>
    <n v="7.4300000000000005E-2"/>
    <n v="0.50509999999999999"/>
    <n v="0.89510000000000001"/>
    <n v="0.71279999999999999"/>
    <x v="4"/>
  </r>
  <r>
    <x v="1"/>
    <x v="1"/>
    <x v="0"/>
    <x v="6"/>
    <n v="9.5100000000000004E-2"/>
    <n v="0.4753"/>
    <n v="0.87029999999999996"/>
    <n v="0.6502"/>
    <x v="5"/>
  </r>
  <r>
    <x v="1"/>
    <x v="1"/>
    <x v="1"/>
    <x v="0"/>
    <n v="4.3E-3"/>
    <n v="0.61299999999999999"/>
    <n v="0.94310000000000005"/>
    <n v="0.91669999999999996"/>
    <x v="7"/>
  </r>
  <r>
    <x v="1"/>
    <x v="1"/>
    <x v="1"/>
    <x v="1"/>
    <n v="1.46E-2"/>
    <n v="0.61"/>
    <n v="0.93469999999999998"/>
    <n v="0.87870000000000004"/>
    <x v="0"/>
  </r>
  <r>
    <x v="1"/>
    <x v="1"/>
    <x v="1"/>
    <x v="2"/>
    <n v="3.3000000000000002E-2"/>
    <n v="0.57320000000000004"/>
    <n v="0.9194"/>
    <n v="0.82040000000000002"/>
    <x v="1"/>
  </r>
  <r>
    <x v="1"/>
    <x v="1"/>
    <x v="1"/>
    <x v="3"/>
    <n v="5.8200000000000002E-2"/>
    <n v="0.52170000000000005"/>
    <n v="0.87760000000000005"/>
    <n v="0.73329999999999995"/>
    <x v="2"/>
  </r>
  <r>
    <x v="1"/>
    <x v="1"/>
    <x v="1"/>
    <x v="4"/>
    <n v="7.8200000000000006E-2"/>
    <n v="0.46600000000000003"/>
    <n v="0.85529999999999995"/>
    <n v="0.67620000000000002"/>
    <x v="3"/>
  </r>
  <r>
    <x v="1"/>
    <x v="1"/>
    <x v="1"/>
    <x v="5"/>
    <n v="0.1011"/>
    <n v="0.42249999999999999"/>
    <n v="0.83260000000000001"/>
    <n v="0.62429999999999997"/>
    <x v="4"/>
  </r>
  <r>
    <x v="1"/>
    <x v="1"/>
    <x v="1"/>
    <x v="6"/>
    <n v="0.1222"/>
    <n v="0.39939999999999998"/>
    <n v="0.80359999999999998"/>
    <n v="0.58150000000000002"/>
    <x v="5"/>
  </r>
  <r>
    <x v="1"/>
    <x v="2"/>
    <x v="0"/>
    <x v="0"/>
    <n v="8.9163237311385458E-3"/>
    <n v="0.75409999999999999"/>
    <n v="0.96809999999999996"/>
    <n v="0.95709999999999995"/>
    <x v="7"/>
  </r>
  <r>
    <x v="1"/>
    <x v="2"/>
    <x v="0"/>
    <x v="1"/>
    <n v="7.4100211714890618E-3"/>
    <n v="0.79430000000000001"/>
    <n v="0.96860000000000002"/>
    <n v="0.96009999999999995"/>
    <x v="0"/>
  </r>
  <r>
    <x v="1"/>
    <x v="2"/>
    <x v="0"/>
    <x v="2"/>
    <n v="1.1585807385952208E-2"/>
    <n v="0.78280000000000005"/>
    <n v="0.9627"/>
    <n v="0.94569999999999999"/>
    <x v="1"/>
  </r>
  <r>
    <x v="1"/>
    <x v="2"/>
    <x v="0"/>
    <x v="3"/>
    <n v="2.0272515785975408E-2"/>
    <n v="0.78300000000000003"/>
    <n v="0.94420000000000004"/>
    <n v="0.95740000000000003"/>
    <x v="2"/>
  </r>
  <r>
    <x v="1"/>
    <x v="2"/>
    <x v="0"/>
    <x v="4"/>
    <n v="2.5498007968127491E-2"/>
    <n v="0.73460000000000003"/>
    <n v="0.92110000000000003"/>
    <n v="0.86099999999999999"/>
    <x v="3"/>
  </r>
  <r>
    <x v="1"/>
    <x v="2"/>
    <x v="0"/>
    <x v="5"/>
    <n v="2.4638912489379779E-2"/>
    <n v="0.71879999999999999"/>
    <n v="0.92779999999999996"/>
    <n v="0.83989999999999998"/>
    <x v="4"/>
  </r>
  <r>
    <x v="1"/>
    <x v="2"/>
    <x v="0"/>
    <x v="6"/>
    <n v="4.3721403152008134E-2"/>
    <n v="0.73980000000000001"/>
    <n v="0.92220000000000002"/>
    <n v="0.82210000000000005"/>
    <x v="5"/>
  </r>
  <r>
    <x v="1"/>
    <x v="2"/>
    <x v="1"/>
    <x v="0"/>
    <n v="1.26E-2"/>
    <n v="0.61099999999999999"/>
    <n v="0.92190000000000005"/>
    <n v="0.89790000000000003"/>
    <x v="7"/>
  </r>
  <r>
    <x v="1"/>
    <x v="2"/>
    <x v="1"/>
    <x v="1"/>
    <n v="2.06E-2"/>
    <n v="0.63600000000000001"/>
    <n v="0.91059999999999997"/>
    <n v="0.87450000000000006"/>
    <x v="0"/>
  </r>
  <r>
    <x v="1"/>
    <x v="2"/>
    <x v="1"/>
    <x v="2"/>
    <n v="2.69E-2"/>
    <n v="0.65390000000000004"/>
    <n v="0.89980000000000004"/>
    <n v="0.84870000000000001"/>
    <x v="1"/>
  </r>
  <r>
    <x v="1"/>
    <x v="2"/>
    <x v="1"/>
    <x v="3"/>
    <n v="2.93E-2"/>
    <n v="0.6502"/>
    <n v="0.87329999999999997"/>
    <n v="0.80189999999999995"/>
    <x v="2"/>
  </r>
  <r>
    <x v="1"/>
    <x v="2"/>
    <x v="1"/>
    <x v="4"/>
    <n v="3.0599999999999999E-2"/>
    <n v="0.64380000000000004"/>
    <n v="0.86650000000000005"/>
    <n v="0.78010000000000002"/>
    <x v="3"/>
  </r>
  <r>
    <x v="1"/>
    <x v="2"/>
    <x v="1"/>
    <x v="5"/>
    <n v="3.2500000000000001E-2"/>
    <n v="0.64549999999999996"/>
    <n v="0.86170000000000002"/>
    <n v="0.7601"/>
    <x v="4"/>
  </r>
  <r>
    <x v="1"/>
    <x v="2"/>
    <x v="1"/>
    <x v="6"/>
    <n v="3.2599999999999997E-2"/>
    <n v="0.65180000000000005"/>
    <n v="0.84850000000000003"/>
    <n v="0.73829999999999996"/>
    <x v="5"/>
  </r>
  <r>
    <x v="1"/>
    <x v="3"/>
    <x v="0"/>
    <x v="0"/>
    <n v="1E-3"/>
    <n v="0.76029999999999998"/>
    <n v="0.98250000000000004"/>
    <n v="0.97260000000000002"/>
    <x v="7"/>
  </r>
  <r>
    <x v="1"/>
    <x v="3"/>
    <x v="0"/>
    <x v="1"/>
    <n v="1.4E-3"/>
    <n v="0.78620000000000001"/>
    <n v="0.98170000000000002"/>
    <n v="0.9728"/>
    <x v="0"/>
  </r>
  <r>
    <x v="1"/>
    <x v="3"/>
    <x v="0"/>
    <x v="2"/>
    <n v="2.5000000000000001E-3"/>
    <n v="0.76029999999999998"/>
    <n v="0.97919999999999996"/>
    <n v="0.95"/>
    <x v="1"/>
  </r>
  <r>
    <x v="1"/>
    <x v="3"/>
    <x v="0"/>
    <x v="3"/>
    <n v="1.1599999999999999E-2"/>
    <n v="0.75239999999999996"/>
    <n v="0.95620000000000005"/>
    <n v="0.89429999999999998"/>
    <x v="2"/>
  </r>
  <r>
    <x v="1"/>
    <x v="3"/>
    <x v="0"/>
    <x v="4"/>
    <n v="1.8700000000000001E-2"/>
    <n v="0.69840000000000002"/>
    <n v="0.94379999999999997"/>
    <n v="0.85619999999999996"/>
    <x v="3"/>
  </r>
  <r>
    <x v="1"/>
    <x v="3"/>
    <x v="0"/>
    <x v="5"/>
    <n v="3.44E-2"/>
    <n v="0.69330000000000003"/>
    <n v="0.92220000000000002"/>
    <n v="0.79859999999999998"/>
    <x v="4"/>
  </r>
  <r>
    <x v="1"/>
    <x v="3"/>
    <x v="0"/>
    <x v="6"/>
    <n v="6.25E-2"/>
    <n v="0.69089999999999996"/>
    <n v="0.90390000000000004"/>
    <n v="0.75949999999999995"/>
    <x v="5"/>
  </r>
  <r>
    <x v="1"/>
    <x v="3"/>
    <x v="1"/>
    <x v="0"/>
    <n v="4.3E-3"/>
    <n v="0.58609999999999995"/>
    <n v="0.94259999999999999"/>
    <n v="0.91610000000000003"/>
    <x v="7"/>
  </r>
  <r>
    <x v="1"/>
    <x v="3"/>
    <x v="1"/>
    <x v="1"/>
    <n v="8.0999999999999996E-3"/>
    <n v="0.60419999999999996"/>
    <n v="0.93859999999999999"/>
    <n v="0.88919999999999999"/>
    <x v="0"/>
  </r>
  <r>
    <x v="1"/>
    <x v="3"/>
    <x v="1"/>
    <x v="2"/>
    <n v="1.4999999999999999E-2"/>
    <n v="0.61550000000000005"/>
    <n v="0.93340000000000001"/>
    <n v="0.85609999999999997"/>
    <x v="1"/>
  </r>
  <r>
    <x v="1"/>
    <x v="3"/>
    <x v="1"/>
    <x v="3"/>
    <n v="2.3900000000000001E-2"/>
    <n v="0.61050000000000004"/>
    <n v="0.90469999999999995"/>
    <n v="0.80269999999999997"/>
    <x v="2"/>
  </r>
  <r>
    <x v="1"/>
    <x v="3"/>
    <x v="1"/>
    <x v="4"/>
    <n v="3.2599999999999997E-2"/>
    <n v="0.60219999999999996"/>
    <n v="0.89229999999999998"/>
    <n v="0.77859999999999996"/>
    <x v="3"/>
  </r>
  <r>
    <x v="1"/>
    <x v="3"/>
    <x v="1"/>
    <x v="5"/>
    <n v="4.6199999999999998E-2"/>
    <n v="0.6038"/>
    <n v="0.87780000000000002"/>
    <n v="0.74809999999999999"/>
    <x v="4"/>
  </r>
  <r>
    <x v="1"/>
    <x v="3"/>
    <x v="1"/>
    <x v="6"/>
    <n v="6.2300000000000001E-2"/>
    <n v="0.60540000000000005"/>
    <n v="0.84589999999999999"/>
    <n v="0.71040000000000003"/>
    <x v="5"/>
  </r>
  <r>
    <x v="1"/>
    <x v="4"/>
    <x v="0"/>
    <x v="0"/>
    <n v="3.4293552812071329E-3"/>
    <m/>
    <m/>
    <m/>
    <x v="7"/>
  </r>
  <r>
    <x v="1"/>
    <x v="4"/>
    <x v="0"/>
    <x v="1"/>
    <n v="1.058574453069866E-2"/>
    <m/>
    <m/>
    <m/>
    <x v="0"/>
  </r>
  <r>
    <x v="1"/>
    <x v="4"/>
    <x v="0"/>
    <x v="2"/>
    <n v="1.9913106444605359E-2"/>
    <m/>
    <m/>
    <m/>
    <x v="1"/>
  </r>
  <r>
    <x v="1"/>
    <x v="4"/>
    <x v="0"/>
    <x v="3"/>
    <n v="4.7191758059155868E-2"/>
    <m/>
    <m/>
    <m/>
    <x v="2"/>
  </r>
  <r>
    <x v="1"/>
    <x v="4"/>
    <x v="0"/>
    <x v="4"/>
    <n v="4.8207171314741039E-2"/>
    <m/>
    <m/>
    <m/>
    <x v="3"/>
  </r>
  <r>
    <x v="1"/>
    <x v="4"/>
    <x v="0"/>
    <x v="5"/>
    <n v="7.3491928632115552E-2"/>
    <m/>
    <m/>
    <m/>
    <x v="4"/>
  </r>
  <r>
    <x v="1"/>
    <x v="4"/>
    <x v="0"/>
    <x v="6"/>
    <n v="0.10015251652262329"/>
    <m/>
    <m/>
    <m/>
    <x v="5"/>
  </r>
  <r>
    <x v="1"/>
    <x v="4"/>
    <x v="1"/>
    <x v="0"/>
    <n v="1.5688699113163437E-2"/>
    <m/>
    <m/>
    <m/>
    <x v="7"/>
  </r>
  <r>
    <x v="1"/>
    <x v="4"/>
    <x v="1"/>
    <x v="1"/>
    <n v="3.1361795809254238E-2"/>
    <m/>
    <m/>
    <m/>
    <x v="0"/>
  </r>
  <r>
    <x v="1"/>
    <x v="4"/>
    <x v="1"/>
    <x v="2"/>
    <n v="5.1534521777107239E-2"/>
    <m/>
    <m/>
    <m/>
    <x v="1"/>
  </r>
  <r>
    <x v="1"/>
    <x v="4"/>
    <x v="1"/>
    <x v="3"/>
    <n v="6.7014329339910736E-2"/>
    <m/>
    <m/>
    <m/>
    <x v="2"/>
  </r>
  <r>
    <x v="1"/>
    <x v="4"/>
    <x v="1"/>
    <x v="4"/>
    <n v="7.4188595330121246E-2"/>
    <m/>
    <m/>
    <m/>
    <x v="3"/>
  </r>
  <r>
    <x v="1"/>
    <x v="4"/>
    <x v="1"/>
    <x v="5"/>
    <n v="8.4962741995869617E-2"/>
    <m/>
    <m/>
    <m/>
    <x v="4"/>
  </r>
  <r>
    <x v="1"/>
    <x v="4"/>
    <x v="1"/>
    <x v="6"/>
    <n v="0.10214124770185648"/>
    <m/>
    <m/>
    <m/>
    <x v="5"/>
  </r>
  <r>
    <x v="2"/>
    <x v="0"/>
    <x v="0"/>
    <x v="0"/>
    <n v="6.8999999999999999E-3"/>
    <n v="0.69410000000000005"/>
    <n v="0.97599999999999998"/>
    <n v="0.97099999999999997"/>
    <x v="8"/>
  </r>
  <r>
    <x v="2"/>
    <x v="0"/>
    <x v="0"/>
    <x v="1"/>
    <n v="7.0000000000000001E-3"/>
    <n v="0.73850000000000005"/>
    <n v="0.97660000000000002"/>
    <n v="0.96130000000000004"/>
    <x v="7"/>
  </r>
  <r>
    <x v="2"/>
    <x v="0"/>
    <x v="0"/>
    <x v="2"/>
    <n v="2.2599999999999999E-2"/>
    <n v="0.74990000000000001"/>
    <n v="0.9708"/>
    <n v="0.94469999999999998"/>
    <x v="0"/>
  </r>
  <r>
    <x v="2"/>
    <x v="0"/>
    <x v="0"/>
    <x v="3"/>
    <n v="5.5399999999999998E-2"/>
    <n v="0.75260000000000005"/>
    <n v="0.95030000000000003"/>
    <n v="0.89429999999999998"/>
    <x v="1"/>
  </r>
  <r>
    <x v="2"/>
    <x v="0"/>
    <x v="0"/>
    <x v="4"/>
    <n v="9.6999999999999989E-2"/>
    <n v="0.70030000000000003"/>
    <n v="0.92520000000000002"/>
    <n v="0.8347"/>
    <x v="2"/>
  </r>
  <r>
    <x v="2"/>
    <x v="0"/>
    <x v="0"/>
    <x v="5"/>
    <n v="0.1157"/>
    <n v="0.67300000000000004"/>
    <n v="0.90939999999999999"/>
    <n v="0.83320000000000005"/>
    <x v="3"/>
  </r>
  <r>
    <x v="2"/>
    <x v="0"/>
    <x v="0"/>
    <x v="6"/>
    <n v="0.17620000000000002"/>
    <n v="0.62870000000000004"/>
    <n v="0.88390000000000002"/>
    <n v="0.78990000000000005"/>
    <x v="4"/>
  </r>
  <r>
    <x v="2"/>
    <x v="0"/>
    <x v="1"/>
    <x v="0"/>
    <n v="1.7000000000000001E-2"/>
    <n v="0.56140000000000001"/>
    <n v="0.92969999999999997"/>
    <n v="0.90749999999999997"/>
    <x v="8"/>
  </r>
  <r>
    <x v="2"/>
    <x v="0"/>
    <x v="1"/>
    <x v="1"/>
    <n v="3.1800000000000002E-2"/>
    <n v="0.59540000000000004"/>
    <n v="0.92649999999999999"/>
    <n v="0.88360000000000005"/>
    <x v="7"/>
  </r>
  <r>
    <x v="2"/>
    <x v="0"/>
    <x v="1"/>
    <x v="2"/>
    <n v="5.5099999999999996E-2"/>
    <n v="0.60729999999999995"/>
    <n v="0.91690000000000005"/>
    <n v="0.84950000000000003"/>
    <x v="0"/>
  </r>
  <r>
    <x v="2"/>
    <x v="0"/>
    <x v="1"/>
    <x v="3"/>
    <n v="7.7899999999999997E-2"/>
    <n v="0.61860000000000004"/>
    <n v="0.89449999999999996"/>
    <n v="0.80659999999999998"/>
    <x v="1"/>
  </r>
  <r>
    <x v="2"/>
    <x v="0"/>
    <x v="1"/>
    <x v="4"/>
    <n v="0.1096"/>
    <n v="0.60550000000000004"/>
    <n v="0.87250000000000005"/>
    <n v="0.76939999999999997"/>
    <x v="2"/>
  </r>
  <r>
    <x v="2"/>
    <x v="0"/>
    <x v="1"/>
    <x v="5"/>
    <n v="0.13320000000000001"/>
    <n v="0.59460000000000002"/>
    <n v="0.85860000000000003"/>
    <n v="0.75080000000000002"/>
    <x v="3"/>
  </r>
  <r>
    <x v="2"/>
    <x v="0"/>
    <x v="1"/>
    <x v="6"/>
    <n v="0.16649999999999998"/>
    <n v="0.58030000000000004"/>
    <n v="0.82689999999999997"/>
    <n v="0.71830000000000005"/>
    <x v="4"/>
  </r>
  <r>
    <x v="2"/>
    <x v="1"/>
    <x v="0"/>
    <x v="0"/>
    <n v="6.9999999999999999E-4"/>
    <n v="0.75190000000000001"/>
    <n v="0.98450000000000004"/>
    <n v="0.97889999999999999"/>
    <x v="8"/>
  </r>
  <r>
    <x v="2"/>
    <x v="1"/>
    <x v="0"/>
    <x v="1"/>
    <n v="1.2999999999999999E-3"/>
    <n v="0.76639999999999997"/>
    <n v="0.98329999999999995"/>
    <n v="0.96350000000000002"/>
    <x v="7"/>
  </r>
  <r>
    <x v="2"/>
    <x v="1"/>
    <x v="0"/>
    <x v="2"/>
    <n v="5.7000000000000002E-3"/>
    <n v="0.72670000000000001"/>
    <n v="0.97640000000000005"/>
    <n v="0.93779999999999997"/>
    <x v="0"/>
  </r>
  <r>
    <x v="2"/>
    <x v="1"/>
    <x v="0"/>
    <x v="3"/>
    <n v="2.52E-2"/>
    <n v="0.67300000000000004"/>
    <n v="0.95"/>
    <n v="0.85589999999999999"/>
    <x v="1"/>
  </r>
  <r>
    <x v="2"/>
    <x v="1"/>
    <x v="0"/>
    <x v="4"/>
    <n v="4.36E-2"/>
    <n v="0.58260000000000001"/>
    <n v="0.91849999999999998"/>
    <n v="0.77470000000000006"/>
    <x v="2"/>
  </r>
  <r>
    <x v="2"/>
    <x v="1"/>
    <x v="0"/>
    <x v="5"/>
    <n v="5.2499999999999998E-2"/>
    <n v="0.50870000000000004"/>
    <n v="0.89590000000000003"/>
    <n v="0.73570000000000002"/>
    <x v="3"/>
  </r>
  <r>
    <x v="2"/>
    <x v="1"/>
    <x v="0"/>
    <x v="6"/>
    <n v="8.1699999999999995E-2"/>
    <n v="0.46460000000000001"/>
    <n v="0.86219999999999997"/>
    <n v="0.69199999999999995"/>
    <x v="4"/>
  </r>
  <r>
    <x v="2"/>
    <x v="1"/>
    <x v="1"/>
    <x v="0"/>
    <n v="3.8999999999999998E-3"/>
    <n v="0.60219999999999996"/>
    <n v="0.94179999999999997"/>
    <n v="0.91239999999999999"/>
    <x v="8"/>
  </r>
  <r>
    <x v="2"/>
    <x v="1"/>
    <x v="1"/>
    <x v="1"/>
    <n v="1.4999999999999999E-2"/>
    <n v="0.59889999999999999"/>
    <n v="0.93279999999999996"/>
    <n v="0.87360000000000004"/>
    <x v="7"/>
  </r>
  <r>
    <x v="2"/>
    <x v="1"/>
    <x v="1"/>
    <x v="2"/>
    <n v="3.1699999999999999E-2"/>
    <n v="0.55869999999999997"/>
    <n v="0.91669999999999996"/>
    <n v="0.81499999999999995"/>
    <x v="0"/>
  </r>
  <r>
    <x v="2"/>
    <x v="1"/>
    <x v="1"/>
    <x v="3"/>
    <n v="5.1299999999999998E-2"/>
    <n v="0.51839999999999997"/>
    <n v="0.88260000000000005"/>
    <n v="0.74390000000000001"/>
    <x v="1"/>
  </r>
  <r>
    <x v="2"/>
    <x v="1"/>
    <x v="1"/>
    <x v="4"/>
    <n v="7.4499999999999997E-2"/>
    <n v="0.4587"/>
    <n v="0.85329999999999995"/>
    <n v="0.68030000000000002"/>
    <x v="2"/>
  </r>
  <r>
    <x v="2"/>
    <x v="1"/>
    <x v="1"/>
    <x v="5"/>
    <n v="9.0399999999999994E-2"/>
    <n v="0.42480000000000001"/>
    <n v="0.83360000000000001"/>
    <n v="0.64400000000000002"/>
    <x v="3"/>
  </r>
  <r>
    <x v="2"/>
    <x v="1"/>
    <x v="1"/>
    <x v="6"/>
    <n v="0.1065"/>
    <n v="0.3947"/>
    <n v="0.80049999999999999"/>
    <n v="0.6028"/>
    <x v="4"/>
  </r>
  <r>
    <x v="2"/>
    <x v="2"/>
    <x v="0"/>
    <x v="0"/>
    <n v="1.0200000000000001E-2"/>
    <n v="0.73709999999999998"/>
    <n v="0.97330000000000005"/>
    <n v="0.96020000000000005"/>
    <x v="8"/>
  </r>
  <r>
    <x v="2"/>
    <x v="2"/>
    <x v="0"/>
    <x v="1"/>
    <n v="7.4000000000000003E-3"/>
    <n v="0.77410000000000001"/>
    <n v="0.96860000000000002"/>
    <n v="0.95840000000000003"/>
    <x v="7"/>
  </r>
  <r>
    <x v="2"/>
    <x v="2"/>
    <x v="0"/>
    <x v="2"/>
    <n v="1.5700000000000002E-2"/>
    <n v="0.77959999999999996"/>
    <n v="0.94640000000000002"/>
    <n v="0.94399999999999995"/>
    <x v="0"/>
  </r>
  <r>
    <x v="2"/>
    <x v="2"/>
    <x v="0"/>
    <x v="3"/>
    <n v="2.0099999999999996E-2"/>
    <n v="0.80049999999999999"/>
    <n v="0.95640000000000003"/>
    <n v="0.90700000000000003"/>
    <x v="1"/>
  </r>
  <r>
    <x v="2"/>
    <x v="2"/>
    <x v="0"/>
    <x v="4"/>
    <n v="2.6499999999999999E-2"/>
    <n v="0.75290000000000001"/>
    <n v="0.93259999999999998"/>
    <n v="0.8679"/>
    <x v="2"/>
  </r>
  <r>
    <x v="2"/>
    <x v="2"/>
    <x v="0"/>
    <x v="5"/>
    <n v="3.0099999999999998E-2"/>
    <n v="0.72319999999999995"/>
    <n v="0.91659999999999997"/>
    <n v="0.8538"/>
    <x v="3"/>
  </r>
  <r>
    <x v="2"/>
    <x v="2"/>
    <x v="0"/>
    <x v="6"/>
    <n v="2.46E-2"/>
    <n v="0.71499999999999997"/>
    <n v="0.91590000000000005"/>
    <n v="0.85329999999999995"/>
    <x v="4"/>
  </r>
  <r>
    <x v="2"/>
    <x v="2"/>
    <x v="1"/>
    <x v="0"/>
    <n v="1.3100000000000001E-2"/>
    <n v="0.60740000000000005"/>
    <n v="0.92020000000000002"/>
    <n v="0.89449999999999996"/>
    <x v="8"/>
  </r>
  <r>
    <x v="2"/>
    <x v="2"/>
    <x v="1"/>
    <x v="1"/>
    <n v="1.9900000000000001E-2"/>
    <n v="0.63500000000000001"/>
    <n v="0.90920000000000001"/>
    <n v="0.87209999999999999"/>
    <x v="7"/>
  </r>
  <r>
    <x v="2"/>
    <x v="2"/>
    <x v="1"/>
    <x v="2"/>
    <n v="2.86E-2"/>
    <n v="0.65249999999999997"/>
    <n v="0.8962"/>
    <n v="0.84379999999999999"/>
    <x v="0"/>
  </r>
  <r>
    <x v="2"/>
    <x v="2"/>
    <x v="1"/>
    <x v="3"/>
    <n v="2.6699999999999998E-2"/>
    <n v="0.66039999999999999"/>
    <n v="0.88180000000000003"/>
    <n v="0.8145"/>
    <x v="1"/>
  </r>
  <r>
    <x v="2"/>
    <x v="2"/>
    <x v="1"/>
    <x v="4"/>
    <n v="2.8500000000000001E-2"/>
    <n v="0.64949999999999997"/>
    <n v="0.86660000000000004"/>
    <n v="0.78879999999999995"/>
    <x v="2"/>
  </r>
  <r>
    <x v="2"/>
    <x v="2"/>
    <x v="1"/>
    <x v="5"/>
    <n v="2.7400000000000001E-2"/>
    <n v="0.64690000000000003"/>
    <n v="0.86439999999999995"/>
    <n v="0.77939999999999998"/>
    <x v="3"/>
  </r>
  <r>
    <x v="2"/>
    <x v="2"/>
    <x v="1"/>
    <x v="6"/>
    <n v="2.5600000000000001E-2"/>
    <n v="0.6431"/>
    <n v="0.85219999999999996"/>
    <n v="0.76090000000000002"/>
    <x v="4"/>
  </r>
  <r>
    <x v="2"/>
    <x v="3"/>
    <x v="0"/>
    <x v="0"/>
    <n v="2.9999999999999997E-4"/>
    <n v="0.73799999999999999"/>
    <n v="0.98260000000000003"/>
    <n v="0.97460000000000002"/>
    <x v="8"/>
  </r>
  <r>
    <x v="2"/>
    <x v="3"/>
    <x v="0"/>
    <x v="1"/>
    <n v="1E-3"/>
    <n v="0.75419999999999998"/>
    <n v="0.98429999999999995"/>
    <n v="0.96579999999999999"/>
    <x v="7"/>
  </r>
  <r>
    <x v="2"/>
    <x v="3"/>
    <x v="0"/>
    <x v="2"/>
    <n v="5.0000000000000001E-3"/>
    <n v="0.75160000000000005"/>
    <n v="0.98070000000000002"/>
    <n v="0.95309999999999995"/>
    <x v="0"/>
  </r>
  <r>
    <x v="2"/>
    <x v="3"/>
    <x v="0"/>
    <x v="3"/>
    <n v="9.4000000000000004E-3"/>
    <n v="0.76129999999999998"/>
    <n v="0.9667"/>
    <n v="0.90500000000000003"/>
    <x v="1"/>
  </r>
  <r>
    <x v="2"/>
    <x v="3"/>
    <x v="0"/>
    <x v="4"/>
    <n v="1.83E-2"/>
    <n v="0.72250000000000003"/>
    <n v="0.94350000000000001"/>
    <n v="0.85850000000000004"/>
    <x v="2"/>
  </r>
  <r>
    <x v="2"/>
    <x v="3"/>
    <x v="0"/>
    <x v="5"/>
    <n v="2.3300000000000001E-2"/>
    <n v="0.68420000000000003"/>
    <n v="0.93089999999999995"/>
    <n v="0.84119999999999995"/>
    <x v="3"/>
  </r>
  <r>
    <x v="2"/>
    <x v="3"/>
    <x v="0"/>
    <x v="6"/>
    <n v="4.3299999999999998E-2"/>
    <n v="0.65890000000000004"/>
    <n v="0.89770000000000005"/>
    <n v="0.80559999999999998"/>
    <x v="4"/>
  </r>
  <r>
    <x v="2"/>
    <x v="3"/>
    <x v="1"/>
    <x v="0"/>
    <n v="3.3999999999999998E-3"/>
    <n v="0.57899999999999996"/>
    <n v="0.94210000000000005"/>
    <n v="0.91269999999999996"/>
    <x v="8"/>
  </r>
  <r>
    <x v="2"/>
    <x v="3"/>
    <x v="1"/>
    <x v="1"/>
    <n v="7.1000000000000004E-3"/>
    <n v="0.60019999999999996"/>
    <n v="0.83979999999999999"/>
    <n v="0.88900000000000001"/>
    <x v="7"/>
  </r>
  <r>
    <x v="2"/>
    <x v="3"/>
    <x v="1"/>
    <x v="2"/>
    <n v="1.24E-2"/>
    <n v="0.61270000000000002"/>
    <n v="0.93469999999999998"/>
    <n v="0.85709999999999997"/>
    <x v="0"/>
  </r>
  <r>
    <x v="2"/>
    <x v="3"/>
    <x v="1"/>
    <x v="3"/>
    <n v="1.8200000000000001E-2"/>
    <n v="0.61929999999999996"/>
    <n v="0.91349999999999998"/>
    <n v="0.82"/>
    <x v="1"/>
  </r>
  <r>
    <x v="2"/>
    <x v="3"/>
    <x v="1"/>
    <x v="4"/>
    <n v="2.6699999999999998E-2"/>
    <n v="0.60960000000000003"/>
    <n v="0.89610000000000001"/>
    <n v="0.79139999999999999"/>
    <x v="2"/>
  </r>
  <r>
    <x v="2"/>
    <x v="3"/>
    <x v="1"/>
    <x v="5"/>
    <n v="3.6799999999999999E-2"/>
    <n v="0.60409999999999997"/>
    <n v="0.88360000000000005"/>
    <n v="0.77339999999999998"/>
    <x v="3"/>
  </r>
  <r>
    <x v="2"/>
    <x v="3"/>
    <x v="1"/>
    <x v="6"/>
    <n v="5.1299999999999998E-2"/>
    <n v="0.60160000000000002"/>
    <n v="0.8508"/>
    <n v="0.73499999999999999"/>
    <x v="4"/>
  </r>
  <r>
    <x v="2"/>
    <x v="4"/>
    <x v="0"/>
    <x v="0"/>
    <n v="3.6243822075782538E-3"/>
    <m/>
    <m/>
    <m/>
    <x v="8"/>
  </r>
  <r>
    <x v="2"/>
    <x v="4"/>
    <x v="0"/>
    <x v="1"/>
    <n v="6.4082024991989747E-3"/>
    <m/>
    <m/>
    <m/>
    <x v="7"/>
  </r>
  <r>
    <x v="2"/>
    <x v="4"/>
    <x v="0"/>
    <x v="2"/>
    <n v="2.4642024642024644E-2"/>
    <m/>
    <m/>
    <m/>
    <x v="0"/>
  </r>
  <r>
    <x v="2"/>
    <x v="4"/>
    <x v="0"/>
    <x v="3"/>
    <n v="3.9288112827400939E-2"/>
    <m/>
    <m/>
    <m/>
    <x v="1"/>
  </r>
  <r>
    <x v="2"/>
    <x v="4"/>
    <x v="0"/>
    <x v="4"/>
    <n v="6.2743569758378803E-2"/>
    <m/>
    <m/>
    <m/>
    <x v="2"/>
  </r>
  <r>
    <x v="2"/>
    <x v="4"/>
    <x v="0"/>
    <x v="5"/>
    <n v="5.9668012561686856E-2"/>
    <m/>
    <m/>
    <m/>
    <x v="3"/>
  </r>
  <r>
    <x v="2"/>
    <x v="4"/>
    <x v="0"/>
    <x v="6"/>
    <n v="8.8090551181102358E-2"/>
    <m/>
    <m/>
    <m/>
    <x v="4"/>
  </r>
  <r>
    <x v="2"/>
    <x v="4"/>
    <x v="1"/>
    <x v="0"/>
    <n v="1.327734906945075E-2"/>
    <m/>
    <m/>
    <m/>
    <x v="8"/>
  </r>
  <r>
    <x v="2"/>
    <x v="4"/>
    <x v="1"/>
    <x v="1"/>
    <n v="2.6005501163707707E-2"/>
    <m/>
    <m/>
    <m/>
    <x v="7"/>
  </r>
  <r>
    <x v="2"/>
    <x v="4"/>
    <x v="1"/>
    <x v="2"/>
    <n v="3.9295216103609254E-2"/>
    <m/>
    <m/>
    <m/>
    <x v="0"/>
  </r>
  <r>
    <x v="2"/>
    <x v="4"/>
    <x v="1"/>
    <x v="3"/>
    <n v="4.6783515988590305E-2"/>
    <m/>
    <m/>
    <m/>
    <x v="1"/>
  </r>
  <r>
    <x v="2"/>
    <x v="4"/>
    <x v="1"/>
    <x v="4"/>
    <n v="5.5449649468212549E-2"/>
    <m/>
    <m/>
    <m/>
    <x v="2"/>
  </r>
  <r>
    <x v="2"/>
    <x v="4"/>
    <x v="1"/>
    <x v="5"/>
    <n v="6.2518211167962329E-2"/>
    <m/>
    <m/>
    <m/>
    <x v="3"/>
  </r>
  <r>
    <x v="2"/>
    <x v="4"/>
    <x v="1"/>
    <x v="6"/>
    <n v="7.3879476731717783E-2"/>
    <m/>
    <m/>
    <m/>
    <x v="4"/>
  </r>
  <r>
    <x v="3"/>
    <x v="0"/>
    <x v="0"/>
    <x v="0"/>
    <n v="1.1425135297654841E-2"/>
    <n v="0.71166566446181601"/>
    <n v="0.98346361996392062"/>
    <n v="0.96331930246542397"/>
    <x v="9"/>
  </r>
  <r>
    <x v="3"/>
    <x v="0"/>
    <x v="0"/>
    <x v="1"/>
    <n v="1.4173228346456693E-2"/>
    <n v="0.73574803149606294"/>
    <n v="0.97574803149606304"/>
    <n v="0.95307086614173231"/>
    <x v="8"/>
  </r>
  <r>
    <x v="3"/>
    <x v="0"/>
    <x v="0"/>
    <x v="2"/>
    <n v="2.5024374390640234E-2"/>
    <n v="0.75235619109522267"/>
    <n v="0.97822554436139098"/>
    <n v="0.93110172245693856"/>
    <x v="7"/>
  </r>
  <r>
    <x v="3"/>
    <x v="0"/>
    <x v="0"/>
    <x v="3"/>
    <n v="5.8743169398907107E-2"/>
    <n v="0.74658469945355188"/>
    <n v="0.94979508196721307"/>
    <n v="0.87943989071038253"/>
    <x v="0"/>
  </r>
  <r>
    <x v="3"/>
    <x v="0"/>
    <x v="0"/>
    <x v="4"/>
    <n v="9.2494313874147083E-2"/>
    <n v="0.72327520849128124"/>
    <n v="0.9450341167551175"/>
    <n v="0.83510235026535251"/>
    <x v="1"/>
  </r>
  <r>
    <x v="3"/>
    <x v="0"/>
    <x v="0"/>
    <x v="5"/>
    <n v="0.13636363636363635"/>
    <n v="0.7098814229249012"/>
    <n v="0.92094861660079053"/>
    <n v="0.78498023715415022"/>
    <x v="2"/>
  </r>
  <r>
    <x v="3"/>
    <x v="0"/>
    <x v="0"/>
    <x v="6"/>
    <n v="0.18070519098922624"/>
    <n v="0.67629774730656222"/>
    <n v="0.88834476003917728"/>
    <n v="0.78354554358472084"/>
    <x v="3"/>
  </r>
  <r>
    <x v="3"/>
    <x v="0"/>
    <x v="1"/>
    <x v="0"/>
    <n v="2.0692610846617537E-2"/>
    <n v="0.54219112481715781"/>
    <n v="0.93288177913596004"/>
    <n v="0.90144689890341279"/>
    <x v="9"/>
  </r>
  <r>
    <x v="3"/>
    <x v="0"/>
    <x v="1"/>
    <x v="1"/>
    <n v="3.7721713579622299E-2"/>
    <n v="0.5779682619990465"/>
    <n v="0.93201918679885964"/>
    <n v="0.87672579028789932"/>
    <x v="8"/>
  </r>
  <r>
    <x v="3"/>
    <x v="0"/>
    <x v="1"/>
    <x v="2"/>
    <n v="6.4466178483301537E-2"/>
    <n v="0.59599996003956079"/>
    <n v="0.9229362930698608"/>
    <n v="0.83871966752914617"/>
    <x v="7"/>
  </r>
  <r>
    <x v="3"/>
    <x v="0"/>
    <x v="1"/>
    <x v="3"/>
    <n v="9.2386363636363641E-2"/>
    <n v="0.60843749999999996"/>
    <n v="0.89875946969696974"/>
    <n v="0.79485795454545449"/>
    <x v="0"/>
  </r>
  <r>
    <x v="3"/>
    <x v="0"/>
    <x v="1"/>
    <x v="4"/>
    <n v="0.11897129764895059"/>
    <n v="0.60966484145918509"/>
    <n v="0.88378227832136969"/>
    <n v="0.772020725388601"/>
    <x v="1"/>
  </r>
  <r>
    <x v="3"/>
    <x v="0"/>
    <x v="1"/>
    <x v="5"/>
    <n v="0.14747353335490732"/>
    <n v="0.60756553095095001"/>
    <n v="0.86986269705515229"/>
    <n v="0.75158337571078548"/>
    <x v="2"/>
  </r>
  <r>
    <x v="3"/>
    <x v="0"/>
    <x v="1"/>
    <x v="6"/>
    <n v="0.17854819825679719"/>
    <n v="0.5886691817353974"/>
    <n v="0.834044490698582"/>
    <n v="0.72711070638740727"/>
    <x v="3"/>
  </r>
  <r>
    <x v="3"/>
    <x v="1"/>
    <x v="0"/>
    <x v="0"/>
    <n v="0"/>
    <n v="0.76007215874924838"/>
    <n v="0.98977751052315088"/>
    <n v="0.9732411304870715"/>
    <x v="9"/>
  </r>
  <r>
    <x v="3"/>
    <x v="1"/>
    <x v="0"/>
    <x v="1"/>
    <n v="4.7244094488188976E-3"/>
    <n v="0.73795275590551179"/>
    <n v="0.98393700787401572"/>
    <n v="0.95496062992125985"/>
    <x v="8"/>
  </r>
  <r>
    <x v="3"/>
    <x v="1"/>
    <x v="0"/>
    <x v="2"/>
    <n v="6.8248293792655184E-3"/>
    <n v="0.71368215794605139"/>
    <n v="0.97985050373740656"/>
    <n v="0.92362690932726677"/>
    <x v="7"/>
  </r>
  <r>
    <x v="3"/>
    <x v="1"/>
    <x v="0"/>
    <x v="3"/>
    <n v="2.4931693989071038E-2"/>
    <n v="0.65710382513661203"/>
    <n v="0.95116120218579236"/>
    <n v="0.84118852459016391"/>
    <x v="0"/>
  </r>
  <r>
    <x v="3"/>
    <x v="1"/>
    <x v="0"/>
    <x v="4"/>
    <n v="4.8142532221379833E-2"/>
    <n v="0.57960576194086433"/>
    <n v="0.92342683851402574"/>
    <n v="0.76194086429112962"/>
    <x v="1"/>
  </r>
  <r>
    <x v="3"/>
    <x v="1"/>
    <x v="0"/>
    <x v="5"/>
    <n v="7.3913043478260873E-2"/>
    <n v="0.52134387351778655"/>
    <n v="0.90039525691699607"/>
    <n v="0.69407114624505928"/>
    <x v="2"/>
  </r>
  <r>
    <x v="3"/>
    <x v="1"/>
    <x v="0"/>
    <x v="6"/>
    <n v="8.2761998041136139E-2"/>
    <n v="0.48775710088148871"/>
    <n v="0.88099902056807056"/>
    <n v="0.66503428011753185"/>
    <x v="3"/>
  </r>
  <r>
    <x v="3"/>
    <x v="1"/>
    <x v="1"/>
    <x v="0"/>
    <n v="7.8726952568175679E-3"/>
    <n v="0.57466016975208001"/>
    <n v="0.94357746452628732"/>
    <n v="0.90767052071590282"/>
    <x v="9"/>
  </r>
  <r>
    <x v="3"/>
    <x v="1"/>
    <x v="1"/>
    <x v="1"/>
    <n v="2.0334893314782203E-2"/>
    <n v="0.56723649772813511"/>
    <n v="0.93528833711166681"/>
    <n v="0.86580916335048985"/>
    <x v="8"/>
  </r>
  <r>
    <x v="3"/>
    <x v="1"/>
    <x v="1"/>
    <x v="2"/>
    <n v="4.1908510574531217E-2"/>
    <n v="0.52926602663363276"/>
    <n v="0.91662254368175511"/>
    <n v="0.794663283349484"/>
    <x v="7"/>
  </r>
  <r>
    <x v="3"/>
    <x v="1"/>
    <x v="1"/>
    <x v="3"/>
    <n v="6.6183712121212115E-2"/>
    <n v="0.48642045454545457"/>
    <n v="0.88136363636363635"/>
    <n v="0.71642045454545455"/>
    <x v="0"/>
  </r>
  <r>
    <x v="3"/>
    <x v="1"/>
    <x v="1"/>
    <x v="4"/>
    <n v="8.5266266592397194E-2"/>
    <n v="0.44425059643296305"/>
    <n v="0.85591020399583806"/>
    <n v="0.6653354212866136"/>
    <x v="1"/>
  </r>
  <r>
    <x v="3"/>
    <x v="1"/>
    <x v="1"/>
    <x v="5"/>
    <n v="0.10721880634274883"/>
    <n v="0.41032545883223154"/>
    <n v="0.83163053025750078"/>
    <n v="0.62458970921362855"/>
    <x v="2"/>
  </r>
  <r>
    <x v="3"/>
    <x v="1"/>
    <x v="1"/>
    <x v="6"/>
    <n v="0.12730584103031092"/>
    <n v="0.39094575256927278"/>
    <n v="0.79813971640431902"/>
    <n v="0.59443215818915052"/>
    <x v="3"/>
  </r>
  <r>
    <x v="3"/>
    <x v="2"/>
    <x v="0"/>
    <x v="0"/>
    <n v="8.1178592904389661E-3"/>
    <n v="0.75105231509320503"/>
    <n v="0.97534576067348167"/>
    <n v="0.94798556825015035"/>
    <x v="9"/>
  </r>
  <r>
    <x v="3"/>
    <x v="2"/>
    <x v="0"/>
    <x v="1"/>
    <n v="8.1889763779527565E-3"/>
    <n v="0.77448818897637794"/>
    <n v="0.96913385826771659"/>
    <n v="0.94141732283464563"/>
    <x v="8"/>
  </r>
  <r>
    <x v="3"/>
    <x v="2"/>
    <x v="0"/>
    <x v="2"/>
    <n v="8.1247968800779984E-3"/>
    <n v="0.80630484237894051"/>
    <n v="0.97075073123171918"/>
    <n v="0.93402664933376667"/>
    <x v="7"/>
  </r>
  <r>
    <x v="3"/>
    <x v="2"/>
    <x v="0"/>
    <x v="3"/>
    <n v="2.0491803278688523E-2"/>
    <n v="0.78415300546448086"/>
    <n v="0.94535519125683065"/>
    <n v="0.89139344262295084"/>
    <x v="0"/>
  </r>
  <r>
    <x v="3"/>
    <x v="2"/>
    <x v="0"/>
    <x v="4"/>
    <n v="2.5018953752843062E-2"/>
    <n v="0.77445034116755118"/>
    <n v="0.94086429112964365"/>
    <n v="0.86580742987111448"/>
    <x v="1"/>
  </r>
  <r>
    <x v="3"/>
    <x v="2"/>
    <x v="0"/>
    <x v="5"/>
    <n v="3.241106719367589E-2"/>
    <n v="0.75928853754940706"/>
    <n v="0.92806324110671934"/>
    <n v="0.84071146245059292"/>
    <x v="2"/>
  </r>
  <r>
    <x v="3"/>
    <x v="2"/>
    <x v="0"/>
    <x v="6"/>
    <n v="3.3300685602350638E-2"/>
    <n v="0.75514201762977473"/>
    <n v="0.91821743388834476"/>
    <n v="0.83790401567091088"/>
    <x v="3"/>
  </r>
  <r>
    <x v="3"/>
    <x v="2"/>
    <x v="1"/>
    <x v="0"/>
    <n v="1.7031108792263331E-2"/>
    <n v="0.58999562110441339"/>
    <n v="0.92187863937465642"/>
    <n v="0.8865493371097426"/>
    <x v="9"/>
  </r>
  <r>
    <x v="3"/>
    <x v="2"/>
    <x v="1"/>
    <x v="1"/>
    <n v="2.6445090923243073E-2"/>
    <n v="0.61899804434758077"/>
    <n v="0.91142159390536981"/>
    <n v="0.86282217184444288"/>
    <x v="8"/>
  </r>
  <r>
    <x v="3"/>
    <x v="2"/>
    <x v="1"/>
    <x v="2"/>
    <n v="3.9371022687539337E-2"/>
    <n v="0.64433211120990219"/>
    <n v="0.89934964385258598"/>
    <n v="0.83233598737250125"/>
    <x v="7"/>
  </r>
  <r>
    <x v="3"/>
    <x v="2"/>
    <x v="1"/>
    <x v="3"/>
    <n v="4.3702651515151514E-2"/>
    <n v="0.65089962121212119"/>
    <n v="0.88060606060606061"/>
    <n v="0.80394886363636364"/>
    <x v="0"/>
  </r>
  <r>
    <x v="3"/>
    <x v="2"/>
    <x v="1"/>
    <x v="4"/>
    <n v="4.60645934271511E-2"/>
    <n v="0.65072675487918952"/>
    <n v="0.8741237427613533"/>
    <n v="0.78963520373309226"/>
    <x v="1"/>
  </r>
  <r>
    <x v="3"/>
    <x v="2"/>
    <x v="1"/>
    <x v="5"/>
    <n v="4.8090703157505431E-2"/>
    <n v="0.65148398132310115"/>
    <n v="0.86817530396190656"/>
    <n v="0.77922888447136052"/>
    <x v="2"/>
  </r>
  <r>
    <x v="3"/>
    <x v="2"/>
    <x v="1"/>
    <x v="6"/>
    <n v="5.3922206322362429E-2"/>
    <n v="0.64166775074801619"/>
    <n v="0.85053987251203333"/>
    <n v="0.76334070508650964"/>
    <x v="3"/>
  </r>
  <r>
    <x v="3"/>
    <x v="3"/>
    <x v="0"/>
    <x v="0"/>
    <n v="6.0132291040288638E-4"/>
    <n v="0.74022850270595308"/>
    <n v="0.98947684906794953"/>
    <n v="0.96843054720384847"/>
    <x v="9"/>
  </r>
  <r>
    <x v="3"/>
    <x v="3"/>
    <x v="0"/>
    <x v="1"/>
    <n v="2.8346456692913387E-3"/>
    <n v="0.74015748031496065"/>
    <n v="0.98582677165354327"/>
    <n v="0.95968503937007876"/>
    <x v="8"/>
  </r>
  <r>
    <x v="3"/>
    <x v="3"/>
    <x v="0"/>
    <x v="2"/>
    <n v="8.1247968800779984E-3"/>
    <n v="0.75983100422489436"/>
    <n v="0.98440038999025026"/>
    <n v="0.94085147871303221"/>
    <x v="7"/>
  </r>
  <r>
    <x v="3"/>
    <x v="3"/>
    <x v="0"/>
    <x v="3"/>
    <n v="1.7759562841530054E-2"/>
    <n v="0.75751366120218577"/>
    <n v="0.9699453551912568"/>
    <n v="0.90300546448087426"/>
    <x v="0"/>
  </r>
  <r>
    <x v="3"/>
    <x v="3"/>
    <x v="0"/>
    <x v="4"/>
    <n v="2.5398028809704321E-2"/>
    <n v="0.74677786201667928"/>
    <n v="0.96095526914329032"/>
    <n v="0.85519332827899919"/>
    <x v="1"/>
  </r>
  <r>
    <x v="3"/>
    <x v="3"/>
    <x v="0"/>
    <x v="5"/>
    <n v="4.4268774703557313E-2"/>
    <n v="0.71976284584980232"/>
    <n v="0.93517786561264826"/>
    <n v="0.8075098814229249"/>
    <x v="2"/>
  </r>
  <r>
    <x v="3"/>
    <x v="3"/>
    <x v="0"/>
    <x v="6"/>
    <n v="5.2889324191968658E-2"/>
    <n v="0.7061704211557297"/>
    <n v="0.91478942213516157"/>
    <n v="0.79040156709108722"/>
    <x v="3"/>
  </r>
  <r>
    <x v="3"/>
    <x v="3"/>
    <x v="1"/>
    <x v="0"/>
    <n v="6.6894617685148089E-3"/>
    <n v="0.55693030102577956"/>
    <n v="0.94500293479172293"/>
    <n v="0.9078475398991922"/>
    <x v="9"/>
  </r>
  <r>
    <x v="3"/>
    <x v="3"/>
    <x v="1"/>
    <x v="1"/>
    <n v="1.0760953112990008E-2"/>
    <n v="0.57960283715545002"/>
    <n v="0.94556280952334626"/>
    <n v="0.87984899639031322"/>
    <x v="8"/>
  </r>
  <r>
    <x v="3"/>
    <x v="3"/>
    <x v="1"/>
    <x v="2"/>
    <n v="1.978041738678708E-2"/>
    <n v="0.60309293799138852"/>
    <n v="0.93927012257864717"/>
    <n v="0.84880967841836585"/>
    <x v="7"/>
  </r>
  <r>
    <x v="3"/>
    <x v="3"/>
    <x v="1"/>
    <x v="3"/>
    <n v="3.1429924242424245E-2"/>
    <n v="0.6123579545454545"/>
    <n v="0.91853219696969701"/>
    <n v="0.81334280303030304"/>
    <x v="0"/>
  </r>
  <r>
    <x v="3"/>
    <x v="3"/>
    <x v="1"/>
    <x v="4"/>
    <n v="3.9842772914061103E-2"/>
    <n v="0.61429967734815916"/>
    <n v="0.90427645061955464"/>
    <n v="0.79383913651220717"/>
    <x v="1"/>
  </r>
  <r>
    <x v="3"/>
    <x v="3"/>
    <x v="1"/>
    <x v="5"/>
    <n v="5.3453377097683878E-2"/>
    <n v="0.61832555129212707"/>
    <n v="0.89127872035504596"/>
    <n v="0.77273357681105825"/>
    <x v="2"/>
  </r>
  <r>
    <x v="3"/>
    <x v="3"/>
    <x v="1"/>
    <x v="6"/>
    <n v="7.0495641992975158E-2"/>
    <n v="0.6057629764537531"/>
    <n v="0.85437752048913751"/>
    <n v="0.74260439703395342"/>
    <x v="3"/>
  </r>
  <r>
    <x v="3"/>
    <x v="4"/>
    <x v="0"/>
    <x v="0"/>
    <n v="8.1178592904389661E-3"/>
    <m/>
    <m/>
    <m/>
    <x v="9"/>
  </r>
  <r>
    <x v="3"/>
    <x v="4"/>
    <x v="0"/>
    <x v="1"/>
    <n v="1.7637795275590552E-2"/>
    <m/>
    <m/>
    <m/>
    <x v="8"/>
  </r>
  <r>
    <x v="3"/>
    <x v="4"/>
    <x v="0"/>
    <x v="2"/>
    <n v="3.4449138771530712E-2"/>
    <m/>
    <m/>
    <m/>
    <x v="7"/>
  </r>
  <r>
    <x v="3"/>
    <x v="4"/>
    <x v="0"/>
    <x v="3"/>
    <n v="6.2841530054644809E-2"/>
    <m/>
    <m/>
    <m/>
    <x v="0"/>
  </r>
  <r>
    <x v="3"/>
    <x v="4"/>
    <x v="0"/>
    <x v="4"/>
    <n v="9.3252463987869599E-2"/>
    <m/>
    <m/>
    <m/>
    <x v="1"/>
  </r>
  <r>
    <x v="3"/>
    <x v="4"/>
    <x v="0"/>
    <x v="5"/>
    <n v="0.14229249011857709"/>
    <m/>
    <m/>
    <m/>
    <x v="2"/>
  </r>
  <r>
    <x v="3"/>
    <x v="4"/>
    <x v="0"/>
    <x v="6"/>
    <n v="0.14054848188050931"/>
    <m/>
    <m/>
    <m/>
    <x v="3"/>
  </r>
  <r>
    <x v="3"/>
    <x v="4"/>
    <x v="1"/>
    <x v="0"/>
    <n v="1.9975217314339485E-2"/>
    <m/>
    <m/>
    <m/>
    <x v="9"/>
  </r>
  <r>
    <x v="3"/>
    <x v="4"/>
    <x v="1"/>
    <x v="1"/>
    <n v="3.6242812247638138E-2"/>
    <m/>
    <m/>
    <m/>
    <x v="8"/>
  </r>
  <r>
    <x v="3"/>
    <x v="4"/>
    <x v="1"/>
    <x v="2"/>
    <n v="5.8332251071439273E-2"/>
    <m/>
    <m/>
    <m/>
    <x v="7"/>
  </r>
  <r>
    <x v="3"/>
    <x v="4"/>
    <x v="1"/>
    <x v="3"/>
    <n v="8.2130681818181825E-2"/>
    <m/>
    <m/>
    <m/>
    <x v="0"/>
  </r>
  <r>
    <x v="3"/>
    <x v="4"/>
    <x v="1"/>
    <x v="4"/>
    <n v="9.7257984844822329E-2"/>
    <m/>
    <m/>
    <m/>
    <x v="1"/>
  </r>
  <r>
    <x v="3"/>
    <x v="4"/>
    <x v="1"/>
    <x v="5"/>
    <n v="0.11920392029957007"/>
    <m/>
    <m/>
    <m/>
    <x v="2"/>
  </r>
  <r>
    <x v="3"/>
    <x v="4"/>
    <x v="1"/>
    <x v="6"/>
    <n v="0.1364121243658124"/>
    <m/>
    <m/>
    <m/>
    <x v="3"/>
  </r>
  <r>
    <x v="4"/>
    <x v="0"/>
    <x v="0"/>
    <x v="0"/>
    <n v="9.5722405025426265E-3"/>
    <n v="0.71851630272210587"/>
    <m/>
    <m/>
    <x v="10"/>
  </r>
  <r>
    <x v="4"/>
    <x v="0"/>
    <x v="0"/>
    <x v="1"/>
    <n v="1.6272643536997238E-2"/>
    <n v="0.75314706785385321"/>
    <m/>
    <m/>
    <x v="9"/>
  </r>
  <r>
    <x v="4"/>
    <x v="0"/>
    <x v="0"/>
    <x v="2"/>
    <n v="2.6030368763557483E-2"/>
    <n v="0.74496436318562131"/>
    <m/>
    <m/>
    <x v="8"/>
  </r>
  <r>
    <x v="4"/>
    <x v="0"/>
    <x v="0"/>
    <x v="3"/>
    <n v="5.2867670618391538E-2"/>
    <n v="0.73309836590836275"/>
    <m/>
    <m/>
    <x v="7"/>
  </r>
  <r>
    <x v="4"/>
    <x v="0"/>
    <x v="0"/>
    <x v="4"/>
    <n v="9.4725884802220675E-2"/>
    <n v="0.71165857043719638"/>
    <m/>
    <m/>
    <x v="0"/>
  </r>
  <r>
    <x v="4"/>
    <x v="0"/>
    <x v="0"/>
    <x v="5"/>
    <n v="0.13362238864800946"/>
    <n v="0.6799369333858889"/>
    <m/>
    <m/>
    <x v="1"/>
  </r>
  <r>
    <x v="4"/>
    <x v="0"/>
    <x v="0"/>
    <x v="6"/>
    <n v="0.18691983122362868"/>
    <n v="0.64303797468354429"/>
    <m/>
    <m/>
    <x v="2"/>
  </r>
  <r>
    <x v="4"/>
    <x v="1"/>
    <x v="0"/>
    <x v="0"/>
    <n v="2.0939276099311995E-3"/>
    <n v="0.73915644630571342"/>
    <m/>
    <m/>
    <x v="10"/>
  </r>
  <r>
    <x v="4"/>
    <x v="1"/>
    <x v="0"/>
    <x v="1"/>
    <n v="5.2195271722443965E-3"/>
    <n v="0.74762050967147686"/>
    <m/>
    <m/>
    <x v="9"/>
  </r>
  <r>
    <x v="4"/>
    <x v="1"/>
    <x v="0"/>
    <x v="2"/>
    <n v="1.2085528354508832E-2"/>
    <n v="0.67740935853734119"/>
    <m/>
    <m/>
    <x v="8"/>
  </r>
  <r>
    <x v="4"/>
    <x v="1"/>
    <x v="0"/>
    <x v="3"/>
    <n v="2.787568087151554E-2"/>
    <n v="0.62063441204742065"/>
    <m/>
    <m/>
    <x v="7"/>
  </r>
  <r>
    <x v="4"/>
    <x v="1"/>
    <x v="0"/>
    <x v="4"/>
    <n v="5.6210964607911175E-2"/>
    <n v="0.55968077723802911"/>
    <m/>
    <m/>
    <x v="0"/>
  </r>
  <r>
    <x v="4"/>
    <x v="1"/>
    <x v="0"/>
    <x v="5"/>
    <n v="7.8044934962554199E-2"/>
    <n v="0.50098541584548684"/>
    <m/>
    <m/>
    <x v="1"/>
  </r>
  <r>
    <x v="4"/>
    <x v="1"/>
    <x v="0"/>
    <x v="6"/>
    <n v="9.0295358649789034E-2"/>
    <n v="0.47763713080168774"/>
    <m/>
    <m/>
    <x v="2"/>
  </r>
  <r>
    <x v="4"/>
    <x v="2"/>
    <x v="0"/>
    <x v="0"/>
    <n v="9.8713730182470837E-3"/>
    <n v="0.73526772360155546"/>
    <m/>
    <m/>
    <x v="10"/>
  </r>
  <r>
    <x v="4"/>
    <x v="2"/>
    <x v="0"/>
    <x v="1"/>
    <n v="1.2588271415412957E-2"/>
    <n v="0.79705250230273261"/>
    <m/>
    <m/>
    <x v="9"/>
  </r>
  <r>
    <x v="4"/>
    <x v="2"/>
    <x v="0"/>
    <x v="2"/>
    <n v="1.1155872327238922E-2"/>
    <n v="0.79609544468546634"/>
    <m/>
    <m/>
    <x v="8"/>
  </r>
  <r>
    <x v="4"/>
    <x v="2"/>
    <x v="0"/>
    <x v="3"/>
    <n v="1.4738865748157642E-2"/>
    <n v="0.77314963152835625"/>
    <m/>
    <m/>
    <x v="7"/>
  </r>
  <r>
    <x v="4"/>
    <x v="2"/>
    <x v="0"/>
    <x v="4"/>
    <n v="2.7064538514920196E-2"/>
    <n v="0.75988896599583622"/>
    <m/>
    <m/>
    <x v="0"/>
  </r>
  <r>
    <x v="4"/>
    <x v="2"/>
    <x v="0"/>
    <x v="5"/>
    <n v="3.5080804099329919E-2"/>
    <n v="0.73039022467481274"/>
    <m/>
    <m/>
    <x v="1"/>
  </r>
  <r>
    <x v="4"/>
    <x v="2"/>
    <x v="0"/>
    <x v="6"/>
    <n v="3.6286919831223625E-2"/>
    <n v="0.73417721518987344"/>
    <m/>
    <m/>
    <x v="2"/>
  </r>
  <r>
    <x v="4"/>
    <x v="3"/>
    <x v="0"/>
    <x v="0"/>
    <n v="2.3930601256356566E-3"/>
    <n v="0.73377206102303316"/>
    <m/>
    <m/>
    <x v="10"/>
  </r>
  <r>
    <x v="4"/>
    <x v="3"/>
    <x v="0"/>
    <x v="1"/>
    <n v="3.0703101013202332E-3"/>
    <n v="0.7706478354313786"/>
    <m/>
    <m/>
    <x v="9"/>
  </r>
  <r>
    <x v="4"/>
    <x v="3"/>
    <x v="0"/>
    <x v="2"/>
    <n v="5.5779361636194612E-3"/>
    <n v="0.73039975209172603"/>
    <m/>
    <m/>
    <x v="8"/>
  </r>
  <r>
    <x v="4"/>
    <x v="3"/>
    <x v="0"/>
    <x v="3"/>
    <n v="1.2816404998397949E-2"/>
    <n v="0.72188401153476445"/>
    <m/>
    <m/>
    <x v="7"/>
  </r>
  <r>
    <x v="4"/>
    <x v="3"/>
    <x v="0"/>
    <x v="4"/>
    <n v="2.3594725884802221E-2"/>
    <n v="0.71616932685634971"/>
    <m/>
    <m/>
    <x v="0"/>
  </r>
  <r>
    <x v="4"/>
    <x v="3"/>
    <x v="0"/>
    <x v="5"/>
    <n v="3.0350808040993299E-2"/>
    <n v="0.68939692550256204"/>
    <m/>
    <m/>
    <x v="1"/>
  </r>
  <r>
    <x v="4"/>
    <x v="3"/>
    <x v="0"/>
    <x v="6"/>
    <n v="4.4303797468354431E-2"/>
    <n v="0.68312236286919836"/>
    <m/>
    <m/>
    <x v="2"/>
  </r>
  <r>
    <x v="4"/>
    <x v="4"/>
    <x v="0"/>
    <x v="0"/>
    <n v="9.5722405025426265E-3"/>
    <m/>
    <m/>
    <m/>
    <x v="10"/>
  </r>
  <r>
    <x v="4"/>
    <x v="4"/>
    <x v="0"/>
    <x v="1"/>
    <n v="2.4869511820693892E-2"/>
    <m/>
    <m/>
    <m/>
    <x v="9"/>
  </r>
  <r>
    <x v="4"/>
    <x v="4"/>
    <x v="0"/>
    <x v="2"/>
    <n v="3.9355438487759527E-2"/>
    <m/>
    <m/>
    <m/>
    <x v="8"/>
  </r>
  <r>
    <x v="4"/>
    <x v="4"/>
    <x v="0"/>
    <x v="3"/>
    <n v="5.6712592117910923E-2"/>
    <m/>
    <m/>
    <m/>
    <x v="7"/>
  </r>
  <r>
    <x v="4"/>
    <x v="4"/>
    <x v="0"/>
    <x v="4"/>
    <n v="9.6460791117279662E-2"/>
    <m/>
    <m/>
    <m/>
    <x v="0"/>
  </r>
  <r>
    <x v="4"/>
    <x v="4"/>
    <x v="0"/>
    <x v="5"/>
    <n v="0.11864406779661017"/>
    <m/>
    <m/>
    <m/>
    <x v="1"/>
  </r>
  <r>
    <x v="4"/>
    <x v="4"/>
    <x v="0"/>
    <x v="6"/>
    <n v="0.16202531645569621"/>
    <m/>
    <m/>
    <m/>
    <x v="2"/>
  </r>
  <r>
    <x v="4"/>
    <x v="0"/>
    <x v="1"/>
    <x v="0"/>
    <n v="1.8645599405917562E-2"/>
    <n v="0.55579811933541501"/>
    <m/>
    <m/>
    <x v="10"/>
  </r>
  <r>
    <x v="4"/>
    <x v="0"/>
    <x v="1"/>
    <x v="1"/>
    <n v="3.4416126520772555E-2"/>
    <n v="0.58180044462371139"/>
    <m/>
    <m/>
    <x v="9"/>
  </r>
  <r>
    <x v="4"/>
    <x v="0"/>
    <x v="1"/>
    <x v="2"/>
    <n v="5.809948234927801E-2"/>
    <n v="0.5876114116685478"/>
    <m/>
    <m/>
    <x v="8"/>
  </r>
  <r>
    <x v="4"/>
    <x v="0"/>
    <x v="1"/>
    <x v="3"/>
    <n v="8.8678396762043962E-2"/>
    <n v="0.59881574755935318"/>
    <m/>
    <m/>
    <x v="7"/>
  </r>
  <r>
    <x v="4"/>
    <x v="0"/>
    <x v="1"/>
    <x v="4"/>
    <n v="0.1169255928045789"/>
    <n v="0.58673501478080381"/>
    <m/>
    <m/>
    <x v="0"/>
  </r>
  <r>
    <x v="4"/>
    <x v="0"/>
    <x v="1"/>
    <x v="5"/>
    <n v="0.14060933369793091"/>
    <n v="0.58398277276456112"/>
    <m/>
    <m/>
    <x v="1"/>
  </r>
  <r>
    <x v="4"/>
    <x v="0"/>
    <x v="1"/>
    <x v="6"/>
    <n v="0.17563527653213751"/>
    <n v="0.56164019153302425"/>
    <m/>
    <m/>
    <x v="2"/>
  </r>
  <r>
    <x v="4"/>
    <x v="1"/>
    <x v="1"/>
    <x v="0"/>
    <n v="7.8823287315803129E-3"/>
    <n v="0.56871762295448647"/>
    <m/>
    <m/>
    <x v="10"/>
  </r>
  <r>
    <x v="4"/>
    <x v="1"/>
    <x v="1"/>
    <x v="1"/>
    <n v="2.1424484320917012E-2"/>
    <n v="0.55488851576350517"/>
    <m/>
    <m/>
    <x v="9"/>
  </r>
  <r>
    <x v="4"/>
    <x v="1"/>
    <x v="1"/>
    <x v="2"/>
    <n v="4.4506285758766979E-2"/>
    <n v="0.50169306815085823"/>
    <m/>
    <m/>
    <x v="8"/>
  </r>
  <r>
    <x v="4"/>
    <x v="1"/>
    <x v="1"/>
    <x v="3"/>
    <n v="7.2198174902093057E-2"/>
    <n v="0.4646035939812993"/>
    <m/>
    <m/>
    <x v="7"/>
  </r>
  <r>
    <x v="4"/>
    <x v="1"/>
    <x v="1"/>
    <x v="4"/>
    <n v="9.3810931505126108E-2"/>
    <n v="0.4185797848921316"/>
    <m/>
    <m/>
    <x v="0"/>
  </r>
  <r>
    <x v="4"/>
    <x v="1"/>
    <x v="1"/>
    <x v="5"/>
    <n v="0.11141874031537691"/>
    <n v="0.393890711876766"/>
    <m/>
    <m/>
    <x v="1"/>
  </r>
  <r>
    <x v="4"/>
    <x v="1"/>
    <x v="1"/>
    <x v="6"/>
    <n v="0.13228699551569506"/>
    <n v="0.37703630513541586"/>
    <m/>
    <m/>
    <x v="2"/>
  </r>
  <r>
    <x v="4"/>
    <x v="2"/>
    <x v="1"/>
    <x v="0"/>
    <n v="1.4189981121777953E-2"/>
    <n v="0.58676377170771865"/>
    <m/>
    <m/>
    <x v="10"/>
  </r>
  <r>
    <x v="4"/>
    <x v="2"/>
    <x v="1"/>
    <x v="1"/>
    <n v="2.3525659665875599E-2"/>
    <n v="0.6184584501955781"/>
    <m/>
    <m/>
    <x v="9"/>
  </r>
  <r>
    <x v="4"/>
    <x v="2"/>
    <x v="1"/>
    <x v="2"/>
    <n v="3.6692873545323627E-2"/>
    <n v="0.63224419102479279"/>
    <m/>
    <m/>
    <x v="8"/>
  </r>
  <r>
    <x v="4"/>
    <x v="2"/>
    <x v="1"/>
    <x v="3"/>
    <n v="4.3566248805441563E-2"/>
    <n v="0.64053628646916638"/>
    <m/>
    <m/>
    <x v="7"/>
  </r>
  <r>
    <x v="4"/>
    <x v="2"/>
    <x v="1"/>
    <x v="4"/>
    <n v="4.8671824223745726E-2"/>
    <n v="0.63532297628781687"/>
    <m/>
    <m/>
    <x v="0"/>
  </r>
  <r>
    <x v="4"/>
    <x v="2"/>
    <x v="1"/>
    <x v="5"/>
    <n v="5.0382827454197428E-2"/>
    <n v="0.63429723817336614"/>
    <m/>
    <m/>
    <x v="1"/>
  </r>
  <r>
    <x v="4"/>
    <x v="2"/>
    <x v="1"/>
    <x v="6"/>
    <n v="5.7092548959995944E-2"/>
    <n v="0.62165893947455098"/>
    <m/>
    <m/>
    <x v="2"/>
  </r>
  <r>
    <x v="4"/>
    <x v="3"/>
    <x v="1"/>
    <x v="0"/>
    <n v="5.9139833048519712E-3"/>
    <n v="0.55759647129347134"/>
    <m/>
    <m/>
    <x v="10"/>
  </r>
  <r>
    <x v="4"/>
    <x v="3"/>
    <x v="1"/>
    <x v="1"/>
    <n v="1.060905944262572E-2"/>
    <n v="0.57917397544251314"/>
    <m/>
    <m/>
    <x v="9"/>
  </r>
  <r>
    <x v="4"/>
    <x v="3"/>
    <x v="1"/>
    <x v="2"/>
    <n v="1.8156696376444945E-2"/>
    <n v="0.58545129023469422"/>
    <m/>
    <m/>
    <x v="8"/>
  </r>
  <r>
    <x v="4"/>
    <x v="3"/>
    <x v="1"/>
    <x v="3"/>
    <n v="3.0168456162047708E-2"/>
    <n v="0.59927483276181914"/>
    <m/>
    <m/>
    <x v="7"/>
  </r>
  <r>
    <x v="4"/>
    <x v="3"/>
    <x v="1"/>
    <x v="4"/>
    <n v="3.8870369205610412E-2"/>
    <n v="0.59643164140302329"/>
    <m/>
    <m/>
    <x v="0"/>
  </r>
  <r>
    <x v="4"/>
    <x v="3"/>
    <x v="1"/>
    <x v="5"/>
    <n v="4.8092698933552093E-2"/>
    <n v="0.59930726460669037"/>
    <m/>
    <m/>
    <x v="1"/>
  </r>
  <r>
    <x v="4"/>
    <x v="3"/>
    <x v="1"/>
    <x v="6"/>
    <n v="6.5693800511768138E-2"/>
    <n v="0.59037014516987152"/>
    <m/>
    <m/>
    <x v="2"/>
  </r>
  <r>
    <x v="4"/>
    <x v="4"/>
    <x v="1"/>
    <x v="0"/>
    <n v="2.2573343234707298E-2"/>
    <m/>
    <m/>
    <m/>
    <x v="10"/>
  </r>
  <r>
    <x v="4"/>
    <x v="4"/>
    <x v="1"/>
    <x v="1"/>
    <n v="4.6638588460420044E-2"/>
    <m/>
    <m/>
    <m/>
    <x v="9"/>
  </r>
  <r>
    <x v="4"/>
    <x v="4"/>
    <x v="1"/>
    <x v="2"/>
    <n v="7.5555598801229903E-2"/>
    <m/>
    <m/>
    <m/>
    <x v="8"/>
  </r>
  <r>
    <x v="4"/>
    <x v="4"/>
    <x v="1"/>
    <x v="3"/>
    <n v="0.10609552719845597"/>
    <m/>
    <m/>
    <m/>
    <x v="7"/>
  </r>
  <r>
    <x v="4"/>
    <x v="4"/>
    <x v="1"/>
    <x v="4"/>
    <n v="0.12515462188397594"/>
    <m/>
    <m/>
    <m/>
    <x v="0"/>
  </r>
  <r>
    <x v="4"/>
    <x v="4"/>
    <x v="1"/>
    <x v="5"/>
    <n v="0.14057515267523471"/>
    <m/>
    <m/>
    <m/>
    <x v="1"/>
  </r>
  <r>
    <x v="4"/>
    <x v="4"/>
    <x v="1"/>
    <x v="6"/>
    <n v="0.16636264599326087"/>
    <m/>
    <m/>
    <m/>
    <x v="2"/>
  </r>
  <r>
    <x v="5"/>
    <x v="0"/>
    <x v="0"/>
    <x v="0"/>
    <n v="8.2000000000000007E-3"/>
    <n v="0.68459999999999999"/>
    <m/>
    <m/>
    <x v="11"/>
  </r>
  <r>
    <x v="5"/>
    <x v="0"/>
    <x v="0"/>
    <x v="1"/>
    <n v="1.9E-2"/>
    <n v="0.73819999999999997"/>
    <m/>
    <m/>
    <x v="10"/>
  </r>
  <r>
    <x v="5"/>
    <x v="0"/>
    <x v="0"/>
    <x v="2"/>
    <n v="3.1600000000000003E-2"/>
    <n v="0.7387902497743003"/>
    <m/>
    <m/>
    <x v="9"/>
  </r>
  <r>
    <x v="5"/>
    <x v="0"/>
    <x v="0"/>
    <x v="3"/>
    <n v="5.0099999999999999E-2"/>
    <n v="0.71348489567113049"/>
    <m/>
    <m/>
    <x v="8"/>
  </r>
  <r>
    <x v="5"/>
    <x v="0"/>
    <x v="0"/>
    <x v="4"/>
    <n v="7.17E-2"/>
    <n v="0.66999376169681846"/>
    <m/>
    <m/>
    <x v="7"/>
  </r>
  <r>
    <x v="5"/>
    <x v="0"/>
    <x v="0"/>
    <x v="5"/>
    <n v="0.12529999999999999"/>
    <n v="0.64885496183206104"/>
    <m/>
    <m/>
    <x v="0"/>
  </r>
  <r>
    <x v="5"/>
    <x v="0"/>
    <x v="0"/>
    <x v="6"/>
    <n v="0.16539999999999999"/>
    <n v="0.60447761194029848"/>
    <m/>
    <m/>
    <x v="1"/>
  </r>
  <r>
    <x v="5"/>
    <x v="1"/>
    <x v="0"/>
    <x v="0"/>
    <n v="1.6999999999999999E-3"/>
    <n v="0.72589999999999999"/>
    <m/>
    <m/>
    <x v="11"/>
  </r>
  <r>
    <x v="5"/>
    <x v="1"/>
    <x v="0"/>
    <x v="1"/>
    <n v="4.7999999999999996E-3"/>
    <n v="0.74470000000000003"/>
    <m/>
    <m/>
    <x v="10"/>
  </r>
  <r>
    <x v="5"/>
    <x v="1"/>
    <x v="0"/>
    <x v="2"/>
    <n v="1.32E-2"/>
    <n v="0.70120000000000005"/>
    <m/>
    <m/>
    <x v="9"/>
  </r>
  <r>
    <x v="5"/>
    <x v="1"/>
    <x v="0"/>
    <x v="3"/>
    <n v="2.7699999999999999E-2"/>
    <n v="0.63590000000000002"/>
    <m/>
    <m/>
    <x v="8"/>
  </r>
  <r>
    <x v="5"/>
    <x v="1"/>
    <x v="0"/>
    <x v="4"/>
    <n v="4.4900000000000002E-2"/>
    <n v="0.55079999999999996"/>
    <m/>
    <m/>
    <x v="7"/>
  </r>
  <r>
    <x v="5"/>
    <x v="1"/>
    <x v="0"/>
    <x v="5"/>
    <n v="6.3799999999999996E-2"/>
    <n v="0.50660000000000005"/>
    <m/>
    <m/>
    <x v="0"/>
  </r>
  <r>
    <x v="5"/>
    <x v="1"/>
    <x v="0"/>
    <x v="6"/>
    <n v="9.11E-2"/>
    <n v="0.4415"/>
    <m/>
    <m/>
    <x v="1"/>
  </r>
  <r>
    <x v="5"/>
    <x v="2"/>
    <x v="0"/>
    <x v="0"/>
    <n v="6.1999999999999998E-3"/>
    <n v="0.72299999999999998"/>
    <m/>
    <m/>
    <x v="11"/>
  </r>
  <r>
    <x v="5"/>
    <x v="2"/>
    <x v="0"/>
    <x v="1"/>
    <n v="9.7000000000000003E-3"/>
    <n v="0.78280000000000005"/>
    <m/>
    <m/>
    <x v="10"/>
  </r>
  <r>
    <x v="5"/>
    <x v="2"/>
    <x v="0"/>
    <x v="2"/>
    <n v="1.5900000000000001E-2"/>
    <n v="0.78029999999999999"/>
    <m/>
    <m/>
    <x v="9"/>
  </r>
  <r>
    <x v="5"/>
    <x v="2"/>
    <x v="0"/>
    <x v="3"/>
    <n v="1.46E-2"/>
    <n v="0.78849999999999998"/>
    <m/>
    <m/>
    <x v="8"/>
  </r>
  <r>
    <x v="5"/>
    <x v="2"/>
    <x v="0"/>
    <x v="4"/>
    <n v="2.12E-2"/>
    <n v="0.74490000000000001"/>
    <m/>
    <m/>
    <x v="7"/>
  </r>
  <r>
    <x v="5"/>
    <x v="2"/>
    <x v="0"/>
    <x v="5"/>
    <n v="3.09E-2"/>
    <n v="0.7339"/>
    <m/>
    <m/>
    <x v="0"/>
  </r>
  <r>
    <x v="5"/>
    <x v="2"/>
    <x v="0"/>
    <x v="6"/>
    <n v="3.1E-2"/>
    <n v="0.69640000000000002"/>
    <m/>
    <m/>
    <x v="1"/>
  </r>
  <r>
    <x v="5"/>
    <x v="3"/>
    <x v="0"/>
    <x v="0"/>
    <n v="1.4E-3"/>
    <n v="0.72160000000000002"/>
    <m/>
    <m/>
    <x v="11"/>
  </r>
  <r>
    <x v="5"/>
    <x v="3"/>
    <x v="0"/>
    <x v="1"/>
    <n v="3.7000000000000002E-3"/>
    <n v="0.75439999999999996"/>
    <m/>
    <m/>
    <x v="10"/>
  </r>
  <r>
    <x v="5"/>
    <x v="3"/>
    <x v="0"/>
    <x v="2"/>
    <n v="7.1999999999999998E-3"/>
    <n v="0.75800000000000001"/>
    <m/>
    <m/>
    <x v="9"/>
  </r>
  <r>
    <x v="5"/>
    <x v="3"/>
    <x v="0"/>
    <x v="3"/>
    <n v="7.7999999999999996E-3"/>
    <n v="0.73839999999999995"/>
    <m/>
    <m/>
    <x v="8"/>
  </r>
  <r>
    <x v="5"/>
    <x v="3"/>
    <x v="0"/>
    <x v="4"/>
    <n v="1.84E-2"/>
    <n v="0.71460000000000001"/>
    <m/>
    <m/>
    <x v="7"/>
  </r>
  <r>
    <x v="5"/>
    <x v="3"/>
    <x v="0"/>
    <x v="5"/>
    <n v="2.8799999999999999E-2"/>
    <n v="0.70679999999999998"/>
    <m/>
    <m/>
    <x v="0"/>
  </r>
  <r>
    <x v="5"/>
    <x v="3"/>
    <x v="0"/>
    <x v="6"/>
    <n v="4.36E-2"/>
    <n v="0.66969999999999996"/>
    <m/>
    <m/>
    <x v="1"/>
  </r>
  <r>
    <x v="5"/>
    <x v="4"/>
    <x v="0"/>
    <x v="0"/>
    <n v="5.8999999999999999E-3"/>
    <m/>
    <m/>
    <m/>
    <x v="11"/>
  </r>
  <r>
    <x v="5"/>
    <x v="4"/>
    <x v="0"/>
    <x v="1"/>
    <n v="1.3899999999999999E-2"/>
    <m/>
    <m/>
    <m/>
    <x v="10"/>
  </r>
  <r>
    <x v="5"/>
    <x v="4"/>
    <x v="0"/>
    <x v="2"/>
    <n v="3.1300000000000001E-2"/>
    <m/>
    <m/>
    <m/>
    <x v="9"/>
  </r>
  <r>
    <x v="5"/>
    <x v="4"/>
    <x v="0"/>
    <x v="3"/>
    <n v="4.2000000000000003E-2"/>
    <m/>
    <m/>
    <m/>
    <x v="8"/>
  </r>
  <r>
    <x v="5"/>
    <x v="4"/>
    <x v="0"/>
    <x v="4"/>
    <n v="5.4899999999999997E-2"/>
    <m/>
    <m/>
    <m/>
    <x v="7"/>
  </r>
  <r>
    <x v="5"/>
    <x v="4"/>
    <x v="0"/>
    <x v="5"/>
    <n v="8.6400000000000005E-2"/>
    <m/>
    <m/>
    <m/>
    <x v="0"/>
  </r>
  <r>
    <x v="5"/>
    <x v="4"/>
    <x v="0"/>
    <x v="6"/>
    <n v="0.11509999999999999"/>
    <m/>
    <m/>
    <m/>
    <x v="1"/>
  </r>
  <r>
    <x v="5"/>
    <x v="0"/>
    <x v="1"/>
    <x v="0"/>
    <n v="1.9599999999999999E-2"/>
    <n v="0.54990000000000006"/>
    <m/>
    <m/>
    <x v="11"/>
  </r>
  <r>
    <x v="5"/>
    <x v="0"/>
    <x v="1"/>
    <x v="1"/>
    <n v="3.32E-2"/>
    <n v="0.56910000000000005"/>
    <m/>
    <m/>
    <x v="10"/>
  </r>
  <r>
    <x v="5"/>
    <x v="0"/>
    <x v="1"/>
    <x v="2"/>
    <n v="5.3900000000000003E-2"/>
    <n v="0.56830000000000003"/>
    <m/>
    <m/>
    <x v="9"/>
  </r>
  <r>
    <x v="5"/>
    <x v="0"/>
    <x v="1"/>
    <x v="3"/>
    <n v="8.2000000000000003E-2"/>
    <n v="0.57779999999999998"/>
    <m/>
    <m/>
    <x v="8"/>
  </r>
  <r>
    <x v="5"/>
    <x v="0"/>
    <x v="1"/>
    <x v="4"/>
    <n v="0.10829999999999999"/>
    <n v="0.56020000000000003"/>
    <m/>
    <m/>
    <x v="7"/>
  </r>
  <r>
    <x v="5"/>
    <x v="0"/>
    <x v="1"/>
    <x v="5"/>
    <n v="0.1356"/>
    <n v="0.55269999999999997"/>
    <m/>
    <m/>
    <x v="0"/>
  </r>
  <r>
    <x v="5"/>
    <x v="0"/>
    <x v="1"/>
    <x v="6"/>
    <n v="0.16450000000000001"/>
    <n v="0.53879999999999995"/>
    <m/>
    <m/>
    <x v="1"/>
  </r>
  <r>
    <x v="5"/>
    <x v="1"/>
    <x v="1"/>
    <x v="0"/>
    <n v="8.0000000000000002E-3"/>
    <n v="0.56110000000000004"/>
    <m/>
    <m/>
    <x v="11"/>
  </r>
  <r>
    <x v="5"/>
    <x v="1"/>
    <x v="1"/>
    <x v="1"/>
    <n v="2.0799999999999999E-2"/>
    <n v="0.53680000000000005"/>
    <m/>
    <m/>
    <x v="10"/>
  </r>
  <r>
    <x v="5"/>
    <x v="1"/>
    <x v="1"/>
    <x v="2"/>
    <n v="4.0800000000000003E-2"/>
    <n v="0.4859"/>
    <m/>
    <m/>
    <x v="9"/>
  </r>
  <r>
    <x v="5"/>
    <x v="1"/>
    <x v="1"/>
    <x v="3"/>
    <n v="6.7000000000000004E-2"/>
    <n v="0.44719999999999999"/>
    <m/>
    <m/>
    <x v="8"/>
  </r>
  <r>
    <x v="5"/>
    <x v="1"/>
    <x v="1"/>
    <x v="4"/>
    <n v="8.6900000000000005E-2"/>
    <n v="0.4022"/>
    <m/>
    <m/>
    <x v="7"/>
  </r>
  <r>
    <x v="5"/>
    <x v="1"/>
    <x v="1"/>
    <x v="5"/>
    <n v="0.10589999999999999"/>
    <n v="0.37709999999999999"/>
    <m/>
    <m/>
    <x v="0"/>
  </r>
  <r>
    <x v="5"/>
    <x v="1"/>
    <x v="1"/>
    <x v="6"/>
    <n v="0.12520000000000001"/>
    <n v="0.3629"/>
    <m/>
    <m/>
    <x v="1"/>
  </r>
  <r>
    <x v="5"/>
    <x v="2"/>
    <x v="1"/>
    <x v="0"/>
    <n v="1.41E-2"/>
    <n v="0.57950000000000002"/>
    <m/>
    <m/>
    <x v="11"/>
  </r>
  <r>
    <x v="5"/>
    <x v="2"/>
    <x v="1"/>
    <x v="1"/>
    <n v="2.2700000000000001E-2"/>
    <n v="0.60299999999999998"/>
    <m/>
    <m/>
    <x v="10"/>
  </r>
  <r>
    <x v="5"/>
    <x v="2"/>
    <x v="1"/>
    <x v="2"/>
    <n v="3.3099999999999997E-2"/>
    <n v="0.61909999999999998"/>
    <m/>
    <m/>
    <x v="9"/>
  </r>
  <r>
    <x v="5"/>
    <x v="2"/>
    <x v="1"/>
    <x v="3"/>
    <n v="3.8800000000000001E-2"/>
    <n v="0.63229999999999997"/>
    <m/>
    <m/>
    <x v="8"/>
  </r>
  <r>
    <x v="5"/>
    <x v="2"/>
    <x v="1"/>
    <x v="4"/>
    <n v="4.3299999999999998E-2"/>
    <n v="0.62609999999999999"/>
    <m/>
    <m/>
    <x v="7"/>
  </r>
  <r>
    <x v="5"/>
    <x v="2"/>
    <x v="1"/>
    <x v="5"/>
    <n v="4.5900000000000003E-2"/>
    <n v="0.62739999999999996"/>
    <m/>
    <m/>
    <x v="0"/>
  </r>
  <r>
    <x v="5"/>
    <x v="2"/>
    <x v="1"/>
    <x v="6"/>
    <n v="5.2499999999999998E-2"/>
    <n v="0.61839999999999995"/>
    <m/>
    <m/>
    <x v="1"/>
  </r>
  <r>
    <x v="5"/>
    <x v="3"/>
    <x v="1"/>
    <x v="0"/>
    <n v="6.1000000000000004E-3"/>
    <n v="0.56200000000000006"/>
    <m/>
    <m/>
    <x v="11"/>
  </r>
  <r>
    <x v="5"/>
    <x v="3"/>
    <x v="1"/>
    <x v="1"/>
    <n v="1.03E-2"/>
    <n v="0.5665"/>
    <m/>
    <m/>
    <x v="10"/>
  </r>
  <r>
    <x v="5"/>
    <x v="3"/>
    <x v="1"/>
    <x v="2"/>
    <n v="1.66E-2"/>
    <n v="0.57869999999999999"/>
    <m/>
    <m/>
    <x v="9"/>
  </r>
  <r>
    <x v="5"/>
    <x v="3"/>
    <x v="1"/>
    <x v="3"/>
    <n v="2.5700000000000001E-2"/>
    <n v="0.59119999999999995"/>
    <m/>
    <m/>
    <x v="8"/>
  </r>
  <r>
    <x v="5"/>
    <x v="3"/>
    <x v="1"/>
    <x v="4"/>
    <n v="3.39E-2"/>
    <n v="0.59040000000000004"/>
    <m/>
    <m/>
    <x v="7"/>
  </r>
  <r>
    <x v="5"/>
    <x v="3"/>
    <x v="1"/>
    <x v="5"/>
    <n v="4.1500000000000002E-2"/>
    <n v="0.59509999999999996"/>
    <m/>
    <m/>
    <x v="0"/>
  </r>
  <r>
    <x v="5"/>
    <x v="3"/>
    <x v="1"/>
    <x v="6"/>
    <n v="5.7799999999999997E-2"/>
    <n v="0.58720000000000006"/>
    <m/>
    <m/>
    <x v="1"/>
  </r>
  <r>
    <x v="5"/>
    <x v="4"/>
    <x v="1"/>
    <x v="0"/>
    <n v="1.9199999999999998E-2"/>
    <m/>
    <m/>
    <m/>
    <x v="11"/>
  </r>
  <r>
    <x v="5"/>
    <x v="4"/>
    <x v="1"/>
    <x v="1"/>
    <n v="3.7600000000000001E-2"/>
    <m/>
    <m/>
    <m/>
    <x v="10"/>
  </r>
  <r>
    <x v="5"/>
    <x v="4"/>
    <x v="1"/>
    <x v="2"/>
    <n v="5.8099999999999999E-2"/>
    <m/>
    <m/>
    <m/>
    <x v="9"/>
  </r>
  <r>
    <x v="5"/>
    <x v="4"/>
    <x v="1"/>
    <x v="3"/>
    <n v="8.2900000000000001E-2"/>
    <m/>
    <m/>
    <m/>
    <x v="8"/>
  </r>
  <r>
    <x v="5"/>
    <x v="4"/>
    <x v="1"/>
    <x v="4"/>
    <n v="9.7699999999999995E-2"/>
    <m/>
    <m/>
    <m/>
    <x v="7"/>
  </r>
  <r>
    <x v="5"/>
    <x v="4"/>
    <x v="1"/>
    <x v="5"/>
    <n v="0.1153"/>
    <m/>
    <m/>
    <m/>
    <x v="0"/>
  </r>
  <r>
    <x v="5"/>
    <x v="4"/>
    <x v="1"/>
    <x v="6"/>
    <n v="0.1346"/>
    <m/>
    <m/>
    <m/>
    <x v="1"/>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6">
  <r>
    <x v="0"/>
    <x v="0"/>
    <x v="0"/>
    <x v="0"/>
    <n v="5.1999999999999998E-3"/>
    <n v="0.73019999999999996"/>
    <n v="0.97729999999999995"/>
    <n v="0.97250000000000003"/>
    <n v="2021"/>
  </r>
  <r>
    <x v="0"/>
    <x v="0"/>
    <x v="0"/>
    <x v="1"/>
    <n v="7.4000000000000003E-3"/>
    <n v="0.73850000000000005"/>
    <n v="0.97629999999999995"/>
    <n v="0.96589999999999998"/>
    <n v="2020"/>
  </r>
  <r>
    <x v="0"/>
    <x v="0"/>
    <x v="0"/>
    <x v="2"/>
    <n v="3.1800000000000002E-2"/>
    <n v="0.7601"/>
    <n v="0.95609999999999995"/>
    <n v="0.92869999999999997"/>
    <n v="2019"/>
  </r>
  <r>
    <x v="0"/>
    <x v="0"/>
    <x v="0"/>
    <x v="3"/>
    <n v="6.5799999999999997E-2"/>
    <n v="0.73399999999999999"/>
    <n v="0.96140000000000003"/>
    <n v="0.87439999999999996"/>
    <n v="2018"/>
  </r>
  <r>
    <x v="0"/>
    <x v="0"/>
    <x v="0"/>
    <x v="4"/>
    <n v="0.1042"/>
    <n v="0.69340000000000002"/>
    <n v="0.92520000000000002"/>
    <n v="0.8286"/>
    <n v="2017"/>
  </r>
  <r>
    <x v="0"/>
    <x v="0"/>
    <x v="0"/>
    <x v="5"/>
    <n v="0.14760000000000001"/>
    <n v="0.67800000000000005"/>
    <n v="0.88980000000000004"/>
    <n v="0.76170000000000004"/>
    <n v="2016"/>
  </r>
  <r>
    <x v="0"/>
    <x v="0"/>
    <x v="0"/>
    <x v="6"/>
    <n v="0.2281"/>
    <n v="0.6401"/>
    <n v="0.86350000000000005"/>
    <n v="0.73229999999999995"/>
    <n v="2015"/>
  </r>
  <r>
    <x v="0"/>
    <x v="0"/>
    <x v="1"/>
    <x v="0"/>
    <n v="1.9E-2"/>
    <n v="0.58879999999999999"/>
    <n v="0.92900000000000005"/>
    <n v="0.90849999999999997"/>
    <n v="2021"/>
  </r>
  <r>
    <x v="0"/>
    <x v="0"/>
    <x v="1"/>
    <x v="1"/>
    <n v="3.3000000000000002E-2"/>
    <n v="0.61670000000000003"/>
    <n v="0.9244"/>
    <n v="0.87980000000000003"/>
    <n v="2020"/>
  </r>
  <r>
    <x v="0"/>
    <x v="0"/>
    <x v="1"/>
    <x v="2"/>
    <n v="6.3600000000000004E-2"/>
    <n v="0.622"/>
    <n v="0.90969999999999995"/>
    <n v="0.82989999999999997"/>
    <n v="2019"/>
  </r>
  <r>
    <x v="0"/>
    <x v="0"/>
    <x v="1"/>
    <x v="3"/>
    <n v="9.7199999999999995E-2"/>
    <n v="0.62780000000000002"/>
    <n v="0.87509999999999999"/>
    <n v="0.76459999999999995"/>
    <n v="2018"/>
  </r>
  <r>
    <x v="0"/>
    <x v="0"/>
    <x v="1"/>
    <x v="4"/>
    <n v="0.13600000000000001"/>
    <n v="0.60809999999999997"/>
    <n v="0.85709999999999997"/>
    <n v="0.72030000000000005"/>
    <n v="2017"/>
  </r>
  <r>
    <x v="0"/>
    <x v="0"/>
    <x v="1"/>
    <x v="5"/>
    <n v="0.17910000000000001"/>
    <n v="0.60699999999999998"/>
    <n v="0.8407"/>
    <n v="0.68389999999999995"/>
    <n v="2016"/>
  </r>
  <r>
    <x v="0"/>
    <x v="0"/>
    <x v="1"/>
    <x v="6"/>
    <n v="0.22209999999999999"/>
    <n v="0.58950000000000002"/>
    <n v="0.80900000000000005"/>
    <n v="0.65990000000000004"/>
    <n v="2015"/>
  </r>
  <r>
    <x v="0"/>
    <x v="1"/>
    <x v="0"/>
    <x v="0"/>
    <n v="0"/>
    <n v="0.78220000000000001"/>
    <n v="0.98350000000000004"/>
    <n v="0.98009999999999997"/>
    <n v="2021"/>
  </r>
  <r>
    <x v="0"/>
    <x v="1"/>
    <x v="0"/>
    <x v="1"/>
    <n v="1.8E-3"/>
    <n v="0.7722"/>
    <n v="0.98229999999999995"/>
    <n v="0.97150000000000003"/>
    <n v="2020"/>
  </r>
  <r>
    <x v="0"/>
    <x v="1"/>
    <x v="0"/>
    <x v="2"/>
    <n v="9.4999999999999998E-3"/>
    <n v="0.75019999999999998"/>
    <n v="0.96299999999999997"/>
    <n v="0.92290000000000005"/>
    <n v="2019"/>
  </r>
  <r>
    <x v="0"/>
    <x v="1"/>
    <x v="0"/>
    <x v="3"/>
    <n v="2.8899999999999999E-2"/>
    <n v="0.67459999999999998"/>
    <n v="0.93869999999999998"/>
    <n v="0.84909999999999997"/>
    <n v="2018"/>
  </r>
  <r>
    <x v="0"/>
    <x v="1"/>
    <x v="0"/>
    <x v="4"/>
    <n v="4.2000000000000003E-2"/>
    <n v="0.56569999999999998"/>
    <n v="0.91469999999999996"/>
    <n v="0.77700000000000002"/>
    <n v="2017"/>
  </r>
  <r>
    <x v="0"/>
    <x v="1"/>
    <x v="0"/>
    <x v="5"/>
    <n v="8.5199999999999998E-2"/>
    <n v="0.501"/>
    <n v="0.88090000000000002"/>
    <n v="0.6774"/>
    <n v="2016"/>
  </r>
  <r>
    <x v="0"/>
    <x v="1"/>
    <x v="0"/>
    <x v="6"/>
    <n v="0.1288"/>
    <n v="0.438"/>
    <n v="0.8599"/>
    <n v="0.62239999999999995"/>
    <n v="2015"/>
  </r>
  <r>
    <x v="0"/>
    <x v="1"/>
    <x v="1"/>
    <x v="0"/>
    <n v="5.3E-3"/>
    <n v="0.63149999999999995"/>
    <n v="0.94410000000000005"/>
    <n v="0.91520000000000001"/>
    <n v="2021"/>
  </r>
  <r>
    <x v="0"/>
    <x v="1"/>
    <x v="1"/>
    <x v="1"/>
    <n v="1.7299999999999999E-2"/>
    <n v="0.62229999999999996"/>
    <n v="0.93469999999999998"/>
    <n v="0.87350000000000005"/>
    <n v="2020"/>
  </r>
  <r>
    <x v="0"/>
    <x v="1"/>
    <x v="1"/>
    <x v="2"/>
    <n v="4.07E-2"/>
    <n v="0.57850000000000001"/>
    <n v="0.91469999999999996"/>
    <n v="0.79600000000000004"/>
    <n v="2019"/>
  </r>
  <r>
    <x v="0"/>
    <x v="1"/>
    <x v="1"/>
    <x v="3"/>
    <n v="6.7199999999999996E-2"/>
    <n v="0.52890000000000004"/>
    <n v="0.873"/>
    <n v="0.70609999999999995"/>
    <n v="2018"/>
  </r>
  <r>
    <x v="0"/>
    <x v="1"/>
    <x v="1"/>
    <x v="4"/>
    <n v="9.4299999999999995E-2"/>
    <n v="0.46129999999999999"/>
    <n v="0.84770000000000001"/>
    <n v="0.63859999999999995"/>
    <n v="2017"/>
  </r>
  <r>
    <x v="0"/>
    <x v="1"/>
    <x v="1"/>
    <x v="5"/>
    <n v="0.1231"/>
    <n v="0.42020000000000002"/>
    <n v="0.82820000000000005"/>
    <n v="0.58030000000000004"/>
    <n v="2016"/>
  </r>
  <r>
    <x v="0"/>
    <x v="1"/>
    <x v="1"/>
    <x v="6"/>
    <n v="0.13969999999999999"/>
    <n v="0.40100000000000002"/>
    <n v="0.79979999999999996"/>
    <n v="0.55320000000000003"/>
    <n v="2015"/>
  </r>
  <r>
    <x v="0"/>
    <x v="2"/>
    <x v="0"/>
    <x v="0"/>
    <n v="5.5058499655884375E-3"/>
    <n v="0.76219999999999999"/>
    <n v="0.9738"/>
    <n v="0.96489999999999998"/>
    <n v="2021"/>
  </r>
  <r>
    <x v="0"/>
    <x v="2"/>
    <x v="0"/>
    <x v="1"/>
    <n v="8.1481481481481474E-3"/>
    <n v="0.78080000000000005"/>
    <n v="0.97109999999999996"/>
    <n v="0.96220000000000006"/>
    <n v="2020"/>
  </r>
  <r>
    <x v="0"/>
    <x v="2"/>
    <x v="0"/>
    <x v="2"/>
    <n v="1.2070226773957572E-2"/>
    <n v="0.80649999999999999"/>
    <n v="0.95789999999999997"/>
    <n v="0.93520000000000003"/>
    <n v="2019"/>
  </r>
  <r>
    <x v="0"/>
    <x v="2"/>
    <x v="0"/>
    <x v="3"/>
    <n v="3.2102728731942212E-2"/>
    <n v="0.78090000000000004"/>
    <n v="0.94340000000000002"/>
    <n v="0.89"/>
    <n v="2018"/>
  </r>
  <r>
    <x v="0"/>
    <x v="2"/>
    <x v="0"/>
    <x v="4"/>
    <n v="2.645947081058379E-2"/>
    <n v="0.75049999999999994"/>
    <n v="0.93530000000000002"/>
    <n v="0.87450000000000006"/>
    <n v="2017"/>
  </r>
  <r>
    <x v="0"/>
    <x v="2"/>
    <x v="0"/>
    <x v="5"/>
    <n v="4.6859421734795612E-2"/>
    <n v="0.73680000000000001"/>
    <n v="0.91469999999999996"/>
    <n v="0.81359999999999999"/>
    <n v="2016"/>
  </r>
  <r>
    <x v="0"/>
    <x v="2"/>
    <x v="0"/>
    <x v="6"/>
    <n v="5.2009456264775412E-2"/>
    <n v="0.73470000000000002"/>
    <n v="0.91610000000000003"/>
    <n v="0.79430000000000001"/>
    <n v="2015"/>
  </r>
  <r>
    <x v="0"/>
    <x v="2"/>
    <x v="1"/>
    <x v="0"/>
    <n v="1.37E-2"/>
    <n v="0.62939999999999996"/>
    <n v="0.92149999999999999"/>
    <n v="0.91520000000000001"/>
    <n v="2021"/>
  </r>
  <r>
    <x v="0"/>
    <x v="2"/>
    <x v="1"/>
    <x v="1"/>
    <n v="1.9699999999999999E-2"/>
    <n v="0.65339999999999998"/>
    <n v="0.91049999999999998"/>
    <n v="0.87350000000000005"/>
    <n v="2020"/>
  </r>
  <r>
    <x v="0"/>
    <x v="2"/>
    <x v="1"/>
    <x v="2"/>
    <n v="2.8500000000000001E-2"/>
    <n v="0.66500000000000004"/>
    <n v="0.89370000000000005"/>
    <n v="0.79600000000000004"/>
    <n v="2019"/>
  </r>
  <r>
    <x v="0"/>
    <x v="2"/>
    <x v="1"/>
    <x v="3"/>
    <n v="3.2000000000000001E-2"/>
    <n v="0.66559999999999997"/>
    <n v="0.86970000000000003"/>
    <n v="0.70609999999999995"/>
    <n v="2018"/>
  </r>
  <r>
    <x v="0"/>
    <x v="2"/>
    <x v="1"/>
    <x v="4"/>
    <n v="3.5499999999999997E-2"/>
    <n v="0.65659999999999996"/>
    <n v="0.8629"/>
    <n v="0.63859999999999995"/>
    <n v="2017"/>
  </r>
  <r>
    <x v="0"/>
    <x v="2"/>
    <x v="1"/>
    <x v="5"/>
    <n v="4.0399999999999998E-2"/>
    <n v="0.66379999999999995"/>
    <n v="0.85750000000000004"/>
    <n v="0.58030000000000004"/>
    <n v="2016"/>
  </r>
  <r>
    <x v="0"/>
    <x v="2"/>
    <x v="1"/>
    <x v="6"/>
    <n v="3.9199999999999999E-2"/>
    <n v="0.66390000000000005"/>
    <n v="0.84650000000000003"/>
    <n v="0.55320000000000003"/>
    <n v="2015"/>
  </r>
  <r>
    <x v="0"/>
    <x v="3"/>
    <x v="0"/>
    <x v="0"/>
    <n v="1E-3"/>
    <n v="0.76600000000000001"/>
    <n v="0.98550000000000004"/>
    <n v="0.97699999999999998"/>
    <n v="2021"/>
  </r>
  <r>
    <x v="0"/>
    <x v="3"/>
    <x v="0"/>
    <x v="1"/>
    <n v="1.5E-3"/>
    <n v="0.75749999999999995"/>
    <n v="0.98040000000000005"/>
    <n v="0.9718"/>
    <n v="2020"/>
  </r>
  <r>
    <x v="0"/>
    <x v="3"/>
    <x v="0"/>
    <x v="2"/>
    <n v="7.7000000000000002E-3"/>
    <n v="0.75790000000000002"/>
    <n v="0.9718"/>
    <n v="0.93600000000000005"/>
    <n v="2019"/>
  </r>
  <r>
    <x v="0"/>
    <x v="3"/>
    <x v="0"/>
    <x v="3"/>
    <n v="1.8499999999999999E-2"/>
    <n v="0.73240000000000005"/>
    <n v="0.9587"/>
    <n v="0.88929999999999998"/>
    <n v="2018"/>
  </r>
  <r>
    <x v="0"/>
    <x v="3"/>
    <x v="0"/>
    <x v="4"/>
    <n v="2.69E-2"/>
    <n v="0.69220000000000004"/>
    <n v="0.93869999999999998"/>
    <n v="0.84370000000000001"/>
    <n v="2017"/>
  </r>
  <r>
    <x v="0"/>
    <x v="3"/>
    <x v="0"/>
    <x v="5"/>
    <n v="5.3800000000000001E-2"/>
    <n v="0.69350000000000001"/>
    <n v="0.9073"/>
    <n v="0.76580000000000004"/>
    <n v="2016"/>
  </r>
  <r>
    <x v="0"/>
    <x v="3"/>
    <x v="0"/>
    <x v="6"/>
    <n v="8.3900000000000002E-2"/>
    <n v="0.67020000000000002"/>
    <n v="0.88300000000000001"/>
    <n v="0.70630000000000004"/>
    <n v="2015"/>
  </r>
  <r>
    <x v="0"/>
    <x v="3"/>
    <x v="1"/>
    <x v="0"/>
    <n v="4.8999999999999998E-3"/>
    <n v="0.60170000000000001"/>
    <n v="0.94310000000000005"/>
    <n v="0.91359999999999997"/>
    <n v="2021"/>
  </r>
  <r>
    <x v="0"/>
    <x v="3"/>
    <x v="1"/>
    <x v="1"/>
    <n v="1.04E-2"/>
    <n v="0.61219999999999997"/>
    <n v="0.93920000000000003"/>
    <n v="0.88490000000000002"/>
    <n v="2020"/>
  </r>
  <r>
    <x v="0"/>
    <x v="3"/>
    <x v="1"/>
    <x v="2"/>
    <n v="2.06E-2"/>
    <n v="0.61570000000000003"/>
    <n v="0.92959999999999998"/>
    <n v="0.83620000000000005"/>
    <n v="2019"/>
  </r>
  <r>
    <x v="0"/>
    <x v="3"/>
    <x v="1"/>
    <x v="3"/>
    <n v="3.1600000000000003E-2"/>
    <n v="0.6129"/>
    <n v="0.89870000000000005"/>
    <n v="0.77810000000000001"/>
    <n v="2018"/>
  </r>
  <r>
    <x v="0"/>
    <x v="3"/>
    <x v="1"/>
    <x v="4"/>
    <n v="4.4299999999999999E-2"/>
    <n v="0.60519999999999996"/>
    <n v="0.88590000000000002"/>
    <n v="0.74409999999999998"/>
    <n v="2017"/>
  </r>
  <r>
    <x v="0"/>
    <x v="3"/>
    <x v="1"/>
    <x v="5"/>
    <n v="6.1699999999999998E-2"/>
    <n v="0.61019999999999996"/>
    <n v="0.86970000000000003"/>
    <n v="0.70430000000000004"/>
    <n v="2016"/>
  </r>
  <r>
    <x v="0"/>
    <x v="3"/>
    <x v="1"/>
    <x v="6"/>
    <n v="8.2500000000000004E-2"/>
    <n v="0.60799999999999998"/>
    <n v="0.83050000000000002"/>
    <n v="0.66579999999999995"/>
    <n v="2015"/>
  </r>
  <r>
    <x v="1"/>
    <x v="0"/>
    <x v="0"/>
    <x v="0"/>
    <n v="7.0000000000000001E-3"/>
    <n v="0.69750000000000001"/>
    <n v="0.97150000000000003"/>
    <n v="0.97330000000000005"/>
    <n v="2022"/>
  </r>
  <r>
    <x v="1"/>
    <x v="0"/>
    <x v="0"/>
    <x v="1"/>
    <n v="1.0999999999999999E-2"/>
    <n v="0.75549999999999995"/>
    <n v="0.97750000000000004"/>
    <n v="0.96930000000000005"/>
    <n v="2021"/>
  </r>
  <r>
    <x v="1"/>
    <x v="0"/>
    <x v="0"/>
    <x v="2"/>
    <n v="2.0299999999999999E-2"/>
    <n v="0.75160000000000005"/>
    <n v="0.9667"/>
    <n v="0.94399999999999995"/>
    <n v="2020"/>
  </r>
  <r>
    <x v="1"/>
    <x v="0"/>
    <x v="0"/>
    <x v="3"/>
    <n v="6.6500000000000004E-2"/>
    <n v="0.74880000000000002"/>
    <n v="0.93910000000000005"/>
    <n v="0.88639999999999997"/>
    <n v="2019"/>
  </r>
  <r>
    <x v="1"/>
    <x v="0"/>
    <x v="0"/>
    <x v="4"/>
    <n v="8.6800000000000002E-2"/>
    <n v="0.7016"/>
    <n v="0.92589999999999995"/>
    <n v="0.8387"/>
    <n v="2018"/>
  </r>
  <r>
    <x v="1"/>
    <x v="0"/>
    <x v="0"/>
    <x v="5"/>
    <n v="0.1487"/>
    <n v="0.66449999999999998"/>
    <n v="0.90569999999999995"/>
    <n v="0.80289999999999995"/>
    <n v="2017"/>
  </r>
  <r>
    <x v="1"/>
    <x v="0"/>
    <x v="0"/>
    <x v="6"/>
    <n v="0.21759999999999999"/>
    <n v="0.6502"/>
    <n v="0.87390000000000001"/>
    <n v="0.74839999999999995"/>
    <n v="2016"/>
  </r>
  <r>
    <x v="1"/>
    <x v="0"/>
    <x v="1"/>
    <x v="0"/>
    <n v="1.8200000000000001E-2"/>
    <n v="0.56950000000000001"/>
    <n v="0.92989999999999995"/>
    <n v="0.91049999999999998"/>
    <n v="2022"/>
  </r>
  <r>
    <x v="1"/>
    <x v="0"/>
    <x v="1"/>
    <x v="1"/>
    <n v="3.2300000000000002E-2"/>
    <n v="0.60029999999999994"/>
    <n v="0.92559999999999998"/>
    <n v="0.88500000000000001"/>
    <n v="2021"/>
  </r>
  <r>
    <x v="1"/>
    <x v="0"/>
    <x v="1"/>
    <x v="2"/>
    <n v="5.5599999999999997E-2"/>
    <n v="0.61180000000000001"/>
    <n v="0.91659999999999997"/>
    <n v="0.84989999999999999"/>
    <n v="2020"/>
  </r>
  <r>
    <x v="1"/>
    <x v="0"/>
    <x v="1"/>
    <x v="3"/>
    <n v="8.7499999999999994E-2"/>
    <n v="0.61299999999999999"/>
    <n v="0.88249999999999995"/>
    <n v="0.79039999999999999"/>
    <n v="2019"/>
  </r>
  <r>
    <x v="1"/>
    <x v="0"/>
    <x v="1"/>
    <x v="4"/>
    <n v="0.1138"/>
    <n v="0.59960000000000002"/>
    <n v="0.86619999999999997"/>
    <n v="0.75529999999999997"/>
    <n v="2018"/>
  </r>
  <r>
    <x v="1"/>
    <x v="0"/>
    <x v="1"/>
    <x v="5"/>
    <n v="0.15029999999999999"/>
    <n v="0.59179999999999999"/>
    <n v="0.85019999999999996"/>
    <n v="0.72589999999999999"/>
    <n v="2017"/>
  </r>
  <r>
    <x v="1"/>
    <x v="0"/>
    <x v="1"/>
    <x v="6"/>
    <n v="0.1918"/>
    <n v="0.58440000000000003"/>
    <n v="0.81879999999999997"/>
    <n v="0.69230000000000003"/>
    <n v="2016"/>
  </r>
  <r>
    <x v="1"/>
    <x v="1"/>
    <x v="0"/>
    <x v="0"/>
    <n v="2.9999999999999997E-4"/>
    <n v="0.7631"/>
    <n v="0.98009999999999997"/>
    <n v="0.97529999999999994"/>
    <n v="2022"/>
  </r>
  <r>
    <x v="1"/>
    <x v="1"/>
    <x v="0"/>
    <x v="1"/>
    <n v="1.1000000000000001E-3"/>
    <n v="0.79149999999999998"/>
    <n v="0.98170000000000002"/>
    <n v="0.97219999999999995"/>
    <n v="2021"/>
  </r>
  <r>
    <x v="1"/>
    <x v="1"/>
    <x v="0"/>
    <x v="2"/>
    <n v="6.4999999999999997E-3"/>
    <n v="0.74939999999999996"/>
    <n v="0.97289999999999999"/>
    <n v="0.94030000000000002"/>
    <n v="2020"/>
  </r>
  <r>
    <x v="1"/>
    <x v="1"/>
    <x v="0"/>
    <x v="3"/>
    <n v="2.9600000000000001E-2"/>
    <n v="0.67369999999999997"/>
    <n v="0.94279999999999997"/>
    <n v="0.86109999999999998"/>
    <n v="2019"/>
  </r>
  <r>
    <x v="1"/>
    <x v="1"/>
    <x v="0"/>
    <x v="4"/>
    <n v="3.3500000000000002E-2"/>
    <n v="0.57579999999999998"/>
    <n v="0.92269999999999996"/>
    <n v="0.79959999999999998"/>
    <n v="2018"/>
  </r>
  <r>
    <x v="1"/>
    <x v="1"/>
    <x v="0"/>
    <x v="5"/>
    <n v="7.4300000000000005E-2"/>
    <n v="0.50509999999999999"/>
    <n v="0.89510000000000001"/>
    <n v="0.71279999999999999"/>
    <n v="2017"/>
  </r>
  <r>
    <x v="1"/>
    <x v="1"/>
    <x v="0"/>
    <x v="6"/>
    <n v="9.5100000000000004E-2"/>
    <n v="0.4753"/>
    <n v="0.87029999999999996"/>
    <n v="0.6502"/>
    <n v="2016"/>
  </r>
  <r>
    <x v="1"/>
    <x v="1"/>
    <x v="1"/>
    <x v="0"/>
    <n v="4.3E-3"/>
    <n v="0.61299999999999999"/>
    <n v="0.94310000000000005"/>
    <n v="0.91669999999999996"/>
    <n v="2022"/>
  </r>
  <r>
    <x v="1"/>
    <x v="1"/>
    <x v="1"/>
    <x v="1"/>
    <n v="1.46E-2"/>
    <n v="0.61"/>
    <n v="0.93469999999999998"/>
    <n v="0.87870000000000004"/>
    <n v="2021"/>
  </r>
  <r>
    <x v="1"/>
    <x v="1"/>
    <x v="1"/>
    <x v="2"/>
    <n v="3.3000000000000002E-2"/>
    <n v="0.57320000000000004"/>
    <n v="0.9194"/>
    <n v="0.82040000000000002"/>
    <n v="2020"/>
  </r>
  <r>
    <x v="1"/>
    <x v="1"/>
    <x v="1"/>
    <x v="3"/>
    <n v="5.8200000000000002E-2"/>
    <n v="0.52170000000000005"/>
    <n v="0.87760000000000005"/>
    <n v="0.73329999999999995"/>
    <n v="2019"/>
  </r>
  <r>
    <x v="1"/>
    <x v="1"/>
    <x v="1"/>
    <x v="4"/>
    <n v="7.8200000000000006E-2"/>
    <n v="0.46600000000000003"/>
    <n v="0.85529999999999995"/>
    <n v="0.67620000000000002"/>
    <n v="2018"/>
  </r>
  <r>
    <x v="1"/>
    <x v="1"/>
    <x v="1"/>
    <x v="5"/>
    <n v="0.1011"/>
    <n v="0.42249999999999999"/>
    <n v="0.83260000000000001"/>
    <n v="0.62429999999999997"/>
    <n v="2017"/>
  </r>
  <r>
    <x v="1"/>
    <x v="1"/>
    <x v="1"/>
    <x v="6"/>
    <n v="0.1222"/>
    <n v="0.39939999999999998"/>
    <n v="0.80359999999999998"/>
    <n v="0.58150000000000002"/>
    <n v="2016"/>
  </r>
  <r>
    <x v="1"/>
    <x v="2"/>
    <x v="0"/>
    <x v="0"/>
    <n v="8.9163237311385458E-3"/>
    <n v="0.75409999999999999"/>
    <n v="0.96809999999999996"/>
    <n v="0.95709999999999995"/>
    <n v="2022"/>
  </r>
  <r>
    <x v="1"/>
    <x v="2"/>
    <x v="0"/>
    <x v="1"/>
    <n v="7.4100211714890618E-3"/>
    <n v="0.79430000000000001"/>
    <n v="0.96860000000000002"/>
    <n v="0.96009999999999995"/>
    <n v="2021"/>
  </r>
  <r>
    <x v="1"/>
    <x v="2"/>
    <x v="0"/>
    <x v="2"/>
    <n v="1.1585807385952208E-2"/>
    <n v="0.78280000000000005"/>
    <n v="0.9627"/>
    <n v="0.94569999999999999"/>
    <n v="2020"/>
  </r>
  <r>
    <x v="1"/>
    <x v="2"/>
    <x v="0"/>
    <x v="3"/>
    <n v="2.0272515785975408E-2"/>
    <n v="0.78300000000000003"/>
    <n v="0.94420000000000004"/>
    <n v="0.95740000000000003"/>
    <n v="2019"/>
  </r>
  <r>
    <x v="1"/>
    <x v="2"/>
    <x v="0"/>
    <x v="4"/>
    <n v="2.5498007968127491E-2"/>
    <n v="0.73460000000000003"/>
    <n v="0.92110000000000003"/>
    <n v="0.86099999999999999"/>
    <n v="2018"/>
  </r>
  <r>
    <x v="1"/>
    <x v="2"/>
    <x v="0"/>
    <x v="5"/>
    <n v="2.4638912489379779E-2"/>
    <n v="0.71879999999999999"/>
    <n v="0.92779999999999996"/>
    <n v="0.83989999999999998"/>
    <n v="2017"/>
  </r>
  <r>
    <x v="1"/>
    <x v="2"/>
    <x v="0"/>
    <x v="6"/>
    <n v="4.3721403152008134E-2"/>
    <n v="0.73980000000000001"/>
    <n v="0.92220000000000002"/>
    <n v="0.82210000000000005"/>
    <n v="2016"/>
  </r>
  <r>
    <x v="1"/>
    <x v="2"/>
    <x v="1"/>
    <x v="0"/>
    <n v="1.26E-2"/>
    <n v="0.61099999999999999"/>
    <n v="0.92190000000000005"/>
    <n v="0.89790000000000003"/>
    <n v="2022"/>
  </r>
  <r>
    <x v="1"/>
    <x v="2"/>
    <x v="1"/>
    <x v="1"/>
    <n v="2.06E-2"/>
    <n v="0.63600000000000001"/>
    <n v="0.91059999999999997"/>
    <n v="0.87450000000000006"/>
    <n v="2021"/>
  </r>
  <r>
    <x v="1"/>
    <x v="2"/>
    <x v="1"/>
    <x v="2"/>
    <n v="2.69E-2"/>
    <n v="0.65390000000000004"/>
    <n v="0.89980000000000004"/>
    <n v="0.84870000000000001"/>
    <n v="2020"/>
  </r>
  <r>
    <x v="1"/>
    <x v="2"/>
    <x v="1"/>
    <x v="3"/>
    <n v="2.93E-2"/>
    <n v="0.6502"/>
    <n v="0.87329999999999997"/>
    <n v="0.80189999999999995"/>
    <n v="2019"/>
  </r>
  <r>
    <x v="1"/>
    <x v="2"/>
    <x v="1"/>
    <x v="4"/>
    <n v="3.0599999999999999E-2"/>
    <n v="0.64380000000000004"/>
    <n v="0.86650000000000005"/>
    <n v="0.78010000000000002"/>
    <n v="2018"/>
  </r>
  <r>
    <x v="1"/>
    <x v="2"/>
    <x v="1"/>
    <x v="5"/>
    <n v="3.2500000000000001E-2"/>
    <n v="0.64549999999999996"/>
    <n v="0.86170000000000002"/>
    <n v="0.7601"/>
    <n v="2017"/>
  </r>
  <r>
    <x v="1"/>
    <x v="2"/>
    <x v="1"/>
    <x v="6"/>
    <n v="3.2599999999999997E-2"/>
    <n v="0.65180000000000005"/>
    <n v="0.84850000000000003"/>
    <n v="0.73829999999999996"/>
    <n v="2016"/>
  </r>
  <r>
    <x v="1"/>
    <x v="3"/>
    <x v="0"/>
    <x v="0"/>
    <n v="1E-3"/>
    <n v="0.76029999999999998"/>
    <n v="0.98250000000000004"/>
    <n v="0.97260000000000002"/>
    <n v="2022"/>
  </r>
  <r>
    <x v="1"/>
    <x v="3"/>
    <x v="0"/>
    <x v="1"/>
    <n v="1.4E-3"/>
    <n v="0.78620000000000001"/>
    <n v="0.98170000000000002"/>
    <n v="0.9728"/>
    <n v="2021"/>
  </r>
  <r>
    <x v="1"/>
    <x v="3"/>
    <x v="0"/>
    <x v="2"/>
    <n v="2.5000000000000001E-3"/>
    <n v="0.76029999999999998"/>
    <n v="0.97919999999999996"/>
    <n v="0.95"/>
    <n v="2020"/>
  </r>
  <r>
    <x v="1"/>
    <x v="3"/>
    <x v="0"/>
    <x v="3"/>
    <n v="1.1599999999999999E-2"/>
    <n v="0.75239999999999996"/>
    <n v="0.95620000000000005"/>
    <n v="0.89429999999999998"/>
    <n v="2019"/>
  </r>
  <r>
    <x v="1"/>
    <x v="3"/>
    <x v="0"/>
    <x v="4"/>
    <n v="1.8700000000000001E-2"/>
    <n v="0.69840000000000002"/>
    <n v="0.94379999999999997"/>
    <n v="0.85619999999999996"/>
    <n v="2018"/>
  </r>
  <r>
    <x v="1"/>
    <x v="3"/>
    <x v="0"/>
    <x v="5"/>
    <n v="3.44E-2"/>
    <n v="0.69330000000000003"/>
    <n v="0.92220000000000002"/>
    <n v="0.79859999999999998"/>
    <n v="2017"/>
  </r>
  <r>
    <x v="1"/>
    <x v="3"/>
    <x v="0"/>
    <x v="6"/>
    <n v="6.25E-2"/>
    <n v="0.69089999999999996"/>
    <n v="0.90390000000000004"/>
    <n v="0.75949999999999995"/>
    <n v="2016"/>
  </r>
  <r>
    <x v="1"/>
    <x v="3"/>
    <x v="1"/>
    <x v="0"/>
    <n v="4.3E-3"/>
    <n v="0.58609999999999995"/>
    <n v="0.94259999999999999"/>
    <n v="0.91610000000000003"/>
    <n v="2022"/>
  </r>
  <r>
    <x v="1"/>
    <x v="3"/>
    <x v="1"/>
    <x v="1"/>
    <n v="8.0999999999999996E-3"/>
    <n v="0.60419999999999996"/>
    <n v="0.93859999999999999"/>
    <n v="0.88919999999999999"/>
    <n v="2021"/>
  </r>
  <r>
    <x v="1"/>
    <x v="3"/>
    <x v="1"/>
    <x v="2"/>
    <n v="1.4999999999999999E-2"/>
    <n v="0.61550000000000005"/>
    <n v="0.93340000000000001"/>
    <n v="0.85609999999999997"/>
    <n v="2020"/>
  </r>
  <r>
    <x v="1"/>
    <x v="3"/>
    <x v="1"/>
    <x v="3"/>
    <n v="2.3900000000000001E-2"/>
    <n v="0.61050000000000004"/>
    <n v="0.90469999999999995"/>
    <n v="0.80269999999999997"/>
    <n v="2019"/>
  </r>
  <r>
    <x v="1"/>
    <x v="3"/>
    <x v="1"/>
    <x v="4"/>
    <n v="3.2599999999999997E-2"/>
    <n v="0.60219999999999996"/>
    <n v="0.89229999999999998"/>
    <n v="0.77859999999999996"/>
    <n v="2018"/>
  </r>
  <r>
    <x v="1"/>
    <x v="3"/>
    <x v="1"/>
    <x v="5"/>
    <n v="4.6199999999999998E-2"/>
    <n v="0.6038"/>
    <n v="0.87780000000000002"/>
    <n v="0.74809999999999999"/>
    <n v="2017"/>
  </r>
  <r>
    <x v="1"/>
    <x v="3"/>
    <x v="1"/>
    <x v="6"/>
    <n v="6.2300000000000001E-2"/>
    <n v="0.60540000000000005"/>
    <n v="0.84589999999999999"/>
    <n v="0.71040000000000003"/>
    <n v="2016"/>
  </r>
  <r>
    <x v="1"/>
    <x v="4"/>
    <x v="0"/>
    <x v="0"/>
    <n v="3.4293552812071329E-3"/>
    <m/>
    <m/>
    <m/>
    <n v="2022"/>
  </r>
  <r>
    <x v="1"/>
    <x v="4"/>
    <x v="0"/>
    <x v="1"/>
    <n v="1.058574453069866E-2"/>
    <m/>
    <m/>
    <m/>
    <n v="2021"/>
  </r>
  <r>
    <x v="1"/>
    <x v="4"/>
    <x v="0"/>
    <x v="2"/>
    <n v="1.9913106444605359E-2"/>
    <m/>
    <m/>
    <m/>
    <n v="2020"/>
  </r>
  <r>
    <x v="1"/>
    <x v="4"/>
    <x v="0"/>
    <x v="3"/>
    <n v="4.7191758059155868E-2"/>
    <m/>
    <m/>
    <m/>
    <n v="2019"/>
  </r>
  <r>
    <x v="1"/>
    <x v="4"/>
    <x v="0"/>
    <x v="4"/>
    <n v="4.8207171314741039E-2"/>
    <m/>
    <m/>
    <m/>
    <n v="2018"/>
  </r>
  <r>
    <x v="1"/>
    <x v="4"/>
    <x v="0"/>
    <x v="5"/>
    <n v="7.3491928632115552E-2"/>
    <m/>
    <m/>
    <m/>
    <n v="2017"/>
  </r>
  <r>
    <x v="1"/>
    <x v="4"/>
    <x v="0"/>
    <x v="6"/>
    <n v="0.10015251652262329"/>
    <m/>
    <m/>
    <m/>
    <n v="2016"/>
  </r>
  <r>
    <x v="1"/>
    <x v="4"/>
    <x v="1"/>
    <x v="0"/>
    <n v="1.5688699113163437E-2"/>
    <m/>
    <m/>
    <m/>
    <n v="2022"/>
  </r>
  <r>
    <x v="1"/>
    <x v="4"/>
    <x v="1"/>
    <x v="1"/>
    <n v="3.1361795809254238E-2"/>
    <m/>
    <m/>
    <m/>
    <n v="2021"/>
  </r>
  <r>
    <x v="1"/>
    <x v="4"/>
    <x v="1"/>
    <x v="2"/>
    <n v="5.1534521777107239E-2"/>
    <m/>
    <m/>
    <m/>
    <n v="2020"/>
  </r>
  <r>
    <x v="1"/>
    <x v="4"/>
    <x v="1"/>
    <x v="3"/>
    <n v="6.7014329339910736E-2"/>
    <m/>
    <m/>
    <m/>
    <n v="2019"/>
  </r>
  <r>
    <x v="1"/>
    <x v="4"/>
    <x v="1"/>
    <x v="4"/>
    <n v="7.4188595330121246E-2"/>
    <m/>
    <m/>
    <m/>
    <n v="2018"/>
  </r>
  <r>
    <x v="1"/>
    <x v="4"/>
    <x v="1"/>
    <x v="5"/>
    <n v="8.4962741995869617E-2"/>
    <m/>
    <m/>
    <m/>
    <n v="2017"/>
  </r>
  <r>
    <x v="1"/>
    <x v="4"/>
    <x v="1"/>
    <x v="6"/>
    <n v="0.10214124770185648"/>
    <m/>
    <m/>
    <m/>
    <n v="2016"/>
  </r>
  <r>
    <x v="2"/>
    <x v="0"/>
    <x v="0"/>
    <x v="0"/>
    <n v="6.8999999999999999E-3"/>
    <n v="0.69410000000000005"/>
    <n v="0.97599999999999998"/>
    <n v="0.97099999999999997"/>
    <n v="2023"/>
  </r>
  <r>
    <x v="2"/>
    <x v="0"/>
    <x v="0"/>
    <x v="1"/>
    <n v="7.0000000000000001E-3"/>
    <n v="0.73850000000000005"/>
    <n v="0.97660000000000002"/>
    <n v="0.96130000000000004"/>
    <n v="2022"/>
  </r>
  <r>
    <x v="2"/>
    <x v="0"/>
    <x v="0"/>
    <x v="2"/>
    <n v="2.2599999999999999E-2"/>
    <n v="0.74990000000000001"/>
    <n v="0.9708"/>
    <n v="0.94469999999999998"/>
    <n v="2021"/>
  </r>
  <r>
    <x v="2"/>
    <x v="0"/>
    <x v="0"/>
    <x v="3"/>
    <n v="5.5399999999999998E-2"/>
    <n v="0.75260000000000005"/>
    <n v="0.95030000000000003"/>
    <n v="0.89429999999999998"/>
    <n v="2020"/>
  </r>
  <r>
    <x v="2"/>
    <x v="0"/>
    <x v="0"/>
    <x v="4"/>
    <n v="9.6999999999999989E-2"/>
    <n v="0.70030000000000003"/>
    <n v="0.92520000000000002"/>
    <n v="0.8347"/>
    <n v="2019"/>
  </r>
  <r>
    <x v="2"/>
    <x v="0"/>
    <x v="0"/>
    <x v="5"/>
    <n v="0.1157"/>
    <n v="0.67300000000000004"/>
    <n v="0.90939999999999999"/>
    <n v="0.83320000000000005"/>
    <n v="2018"/>
  </r>
  <r>
    <x v="2"/>
    <x v="0"/>
    <x v="0"/>
    <x v="6"/>
    <n v="0.17620000000000002"/>
    <n v="0.62870000000000004"/>
    <n v="0.88390000000000002"/>
    <n v="0.78990000000000005"/>
    <n v="2017"/>
  </r>
  <r>
    <x v="2"/>
    <x v="0"/>
    <x v="1"/>
    <x v="0"/>
    <n v="1.7000000000000001E-2"/>
    <n v="0.56140000000000001"/>
    <n v="0.92969999999999997"/>
    <n v="0.90749999999999997"/>
    <n v="2023"/>
  </r>
  <r>
    <x v="2"/>
    <x v="0"/>
    <x v="1"/>
    <x v="1"/>
    <n v="3.1800000000000002E-2"/>
    <n v="0.59540000000000004"/>
    <n v="0.92649999999999999"/>
    <n v="0.88360000000000005"/>
    <n v="2022"/>
  </r>
  <r>
    <x v="2"/>
    <x v="0"/>
    <x v="1"/>
    <x v="2"/>
    <n v="5.5099999999999996E-2"/>
    <n v="0.60729999999999995"/>
    <n v="0.91690000000000005"/>
    <n v="0.84950000000000003"/>
    <n v="2021"/>
  </r>
  <r>
    <x v="2"/>
    <x v="0"/>
    <x v="1"/>
    <x v="3"/>
    <n v="7.7899999999999997E-2"/>
    <n v="0.61860000000000004"/>
    <n v="0.89449999999999996"/>
    <n v="0.80659999999999998"/>
    <n v="2020"/>
  </r>
  <r>
    <x v="2"/>
    <x v="0"/>
    <x v="1"/>
    <x v="4"/>
    <n v="0.1096"/>
    <n v="0.60550000000000004"/>
    <n v="0.87250000000000005"/>
    <n v="0.76939999999999997"/>
    <n v="2019"/>
  </r>
  <r>
    <x v="2"/>
    <x v="0"/>
    <x v="1"/>
    <x v="5"/>
    <n v="0.13320000000000001"/>
    <n v="0.59460000000000002"/>
    <n v="0.85860000000000003"/>
    <n v="0.75080000000000002"/>
    <n v="2018"/>
  </r>
  <r>
    <x v="2"/>
    <x v="0"/>
    <x v="1"/>
    <x v="6"/>
    <n v="0.16649999999999998"/>
    <n v="0.58030000000000004"/>
    <n v="0.82689999999999997"/>
    <n v="0.71830000000000005"/>
    <n v="2017"/>
  </r>
  <r>
    <x v="2"/>
    <x v="1"/>
    <x v="0"/>
    <x v="0"/>
    <n v="6.9999999999999999E-4"/>
    <n v="0.75190000000000001"/>
    <n v="0.98450000000000004"/>
    <n v="0.97889999999999999"/>
    <n v="2023"/>
  </r>
  <r>
    <x v="2"/>
    <x v="1"/>
    <x v="0"/>
    <x v="1"/>
    <n v="1.2999999999999999E-3"/>
    <n v="0.76639999999999997"/>
    <n v="0.98329999999999995"/>
    <n v="0.96350000000000002"/>
    <n v="2022"/>
  </r>
  <r>
    <x v="2"/>
    <x v="1"/>
    <x v="0"/>
    <x v="2"/>
    <n v="5.7000000000000002E-3"/>
    <n v="0.72670000000000001"/>
    <n v="0.97640000000000005"/>
    <n v="0.93779999999999997"/>
    <n v="2021"/>
  </r>
  <r>
    <x v="2"/>
    <x v="1"/>
    <x v="0"/>
    <x v="3"/>
    <n v="2.52E-2"/>
    <n v="0.67300000000000004"/>
    <n v="0.95"/>
    <n v="0.85589999999999999"/>
    <n v="2020"/>
  </r>
  <r>
    <x v="2"/>
    <x v="1"/>
    <x v="0"/>
    <x v="4"/>
    <n v="4.36E-2"/>
    <n v="0.58260000000000001"/>
    <n v="0.91849999999999998"/>
    <n v="0.77470000000000006"/>
    <n v="2019"/>
  </r>
  <r>
    <x v="2"/>
    <x v="1"/>
    <x v="0"/>
    <x v="5"/>
    <n v="5.2499999999999998E-2"/>
    <n v="0.50870000000000004"/>
    <n v="0.89590000000000003"/>
    <n v="0.73570000000000002"/>
    <n v="2018"/>
  </r>
  <r>
    <x v="2"/>
    <x v="1"/>
    <x v="0"/>
    <x v="6"/>
    <n v="8.1699999999999995E-2"/>
    <n v="0.46460000000000001"/>
    <n v="0.86219999999999997"/>
    <n v="0.69199999999999995"/>
    <n v="2017"/>
  </r>
  <r>
    <x v="2"/>
    <x v="1"/>
    <x v="1"/>
    <x v="0"/>
    <n v="3.8999999999999998E-3"/>
    <n v="0.60219999999999996"/>
    <n v="0.94179999999999997"/>
    <n v="0.91239999999999999"/>
    <n v="2023"/>
  </r>
  <r>
    <x v="2"/>
    <x v="1"/>
    <x v="1"/>
    <x v="1"/>
    <n v="1.4999999999999999E-2"/>
    <n v="0.59889999999999999"/>
    <n v="0.93279999999999996"/>
    <n v="0.87360000000000004"/>
    <n v="2022"/>
  </r>
  <r>
    <x v="2"/>
    <x v="1"/>
    <x v="1"/>
    <x v="2"/>
    <n v="3.1699999999999999E-2"/>
    <n v="0.55869999999999997"/>
    <n v="0.91669999999999996"/>
    <n v="0.81499999999999995"/>
    <n v="2021"/>
  </r>
  <r>
    <x v="2"/>
    <x v="1"/>
    <x v="1"/>
    <x v="3"/>
    <n v="5.1299999999999998E-2"/>
    <n v="0.51839999999999997"/>
    <n v="0.88260000000000005"/>
    <n v="0.74390000000000001"/>
    <n v="2020"/>
  </r>
  <r>
    <x v="2"/>
    <x v="1"/>
    <x v="1"/>
    <x v="4"/>
    <n v="7.4499999999999997E-2"/>
    <n v="0.4587"/>
    <n v="0.85329999999999995"/>
    <n v="0.68030000000000002"/>
    <n v="2019"/>
  </r>
  <r>
    <x v="2"/>
    <x v="1"/>
    <x v="1"/>
    <x v="5"/>
    <n v="9.0399999999999994E-2"/>
    <n v="0.42480000000000001"/>
    <n v="0.83360000000000001"/>
    <n v="0.64400000000000002"/>
    <n v="2018"/>
  </r>
  <r>
    <x v="2"/>
    <x v="1"/>
    <x v="1"/>
    <x v="6"/>
    <n v="0.1065"/>
    <n v="0.3947"/>
    <n v="0.80049999999999999"/>
    <n v="0.6028"/>
    <n v="2017"/>
  </r>
  <r>
    <x v="2"/>
    <x v="2"/>
    <x v="0"/>
    <x v="0"/>
    <n v="1.0200000000000001E-2"/>
    <n v="0.73709999999999998"/>
    <n v="0.97330000000000005"/>
    <n v="0.96020000000000005"/>
    <n v="2023"/>
  </r>
  <r>
    <x v="2"/>
    <x v="2"/>
    <x v="0"/>
    <x v="1"/>
    <n v="7.4000000000000003E-3"/>
    <n v="0.77410000000000001"/>
    <n v="0.96860000000000002"/>
    <n v="0.95840000000000003"/>
    <n v="2022"/>
  </r>
  <r>
    <x v="2"/>
    <x v="2"/>
    <x v="0"/>
    <x v="2"/>
    <n v="1.5700000000000002E-2"/>
    <n v="0.77959999999999996"/>
    <n v="0.94640000000000002"/>
    <n v="0.94399999999999995"/>
    <n v="2021"/>
  </r>
  <r>
    <x v="2"/>
    <x v="2"/>
    <x v="0"/>
    <x v="3"/>
    <n v="2.0099999999999996E-2"/>
    <n v="0.80049999999999999"/>
    <n v="0.95640000000000003"/>
    <n v="0.90700000000000003"/>
    <n v="2020"/>
  </r>
  <r>
    <x v="2"/>
    <x v="2"/>
    <x v="0"/>
    <x v="4"/>
    <n v="2.6499999999999999E-2"/>
    <n v="0.75290000000000001"/>
    <n v="0.93259999999999998"/>
    <n v="0.8679"/>
    <n v="2019"/>
  </r>
  <r>
    <x v="2"/>
    <x v="2"/>
    <x v="0"/>
    <x v="5"/>
    <n v="3.0099999999999998E-2"/>
    <n v="0.72319999999999995"/>
    <n v="0.91659999999999997"/>
    <n v="0.8538"/>
    <n v="2018"/>
  </r>
  <r>
    <x v="2"/>
    <x v="2"/>
    <x v="0"/>
    <x v="6"/>
    <n v="2.46E-2"/>
    <n v="0.71499999999999997"/>
    <n v="0.91590000000000005"/>
    <n v="0.85329999999999995"/>
    <n v="2017"/>
  </r>
  <r>
    <x v="2"/>
    <x v="2"/>
    <x v="1"/>
    <x v="0"/>
    <n v="1.3100000000000001E-2"/>
    <n v="0.60740000000000005"/>
    <n v="0.92020000000000002"/>
    <n v="0.89449999999999996"/>
    <n v="2023"/>
  </r>
  <r>
    <x v="2"/>
    <x v="2"/>
    <x v="1"/>
    <x v="1"/>
    <n v="1.9900000000000001E-2"/>
    <n v="0.63500000000000001"/>
    <n v="0.90920000000000001"/>
    <n v="0.87209999999999999"/>
    <n v="2022"/>
  </r>
  <r>
    <x v="2"/>
    <x v="2"/>
    <x v="1"/>
    <x v="2"/>
    <n v="2.86E-2"/>
    <n v="0.65249999999999997"/>
    <n v="0.8962"/>
    <n v="0.84379999999999999"/>
    <n v="2021"/>
  </r>
  <r>
    <x v="2"/>
    <x v="2"/>
    <x v="1"/>
    <x v="3"/>
    <n v="2.6699999999999998E-2"/>
    <n v="0.66039999999999999"/>
    <n v="0.88180000000000003"/>
    <n v="0.8145"/>
    <n v="2020"/>
  </r>
  <r>
    <x v="2"/>
    <x v="2"/>
    <x v="1"/>
    <x v="4"/>
    <n v="2.8500000000000001E-2"/>
    <n v="0.64949999999999997"/>
    <n v="0.86660000000000004"/>
    <n v="0.78879999999999995"/>
    <n v="2019"/>
  </r>
  <r>
    <x v="2"/>
    <x v="2"/>
    <x v="1"/>
    <x v="5"/>
    <n v="2.7400000000000001E-2"/>
    <n v="0.64690000000000003"/>
    <n v="0.86439999999999995"/>
    <n v="0.77939999999999998"/>
    <n v="2018"/>
  </r>
  <r>
    <x v="2"/>
    <x v="2"/>
    <x v="1"/>
    <x v="6"/>
    <n v="2.5600000000000001E-2"/>
    <n v="0.6431"/>
    <n v="0.85219999999999996"/>
    <n v="0.76090000000000002"/>
    <n v="2017"/>
  </r>
  <r>
    <x v="2"/>
    <x v="3"/>
    <x v="0"/>
    <x v="0"/>
    <n v="2.9999999999999997E-4"/>
    <n v="0.73799999999999999"/>
    <n v="0.98260000000000003"/>
    <n v="0.97460000000000002"/>
    <n v="2023"/>
  </r>
  <r>
    <x v="2"/>
    <x v="3"/>
    <x v="0"/>
    <x v="1"/>
    <n v="1E-3"/>
    <n v="0.75419999999999998"/>
    <n v="0.98429999999999995"/>
    <n v="0.96579999999999999"/>
    <n v="2022"/>
  </r>
  <r>
    <x v="2"/>
    <x v="3"/>
    <x v="0"/>
    <x v="2"/>
    <n v="5.0000000000000001E-3"/>
    <n v="0.75160000000000005"/>
    <n v="0.98070000000000002"/>
    <n v="0.95309999999999995"/>
    <n v="2021"/>
  </r>
  <r>
    <x v="2"/>
    <x v="3"/>
    <x v="0"/>
    <x v="3"/>
    <n v="9.4000000000000004E-3"/>
    <n v="0.76129999999999998"/>
    <n v="0.9667"/>
    <n v="0.90500000000000003"/>
    <n v="2020"/>
  </r>
  <r>
    <x v="2"/>
    <x v="3"/>
    <x v="0"/>
    <x v="4"/>
    <n v="1.83E-2"/>
    <n v="0.72250000000000003"/>
    <n v="0.94350000000000001"/>
    <n v="0.85850000000000004"/>
    <n v="2019"/>
  </r>
  <r>
    <x v="2"/>
    <x v="3"/>
    <x v="0"/>
    <x v="5"/>
    <n v="2.3300000000000001E-2"/>
    <n v="0.68420000000000003"/>
    <n v="0.93089999999999995"/>
    <n v="0.84119999999999995"/>
    <n v="2018"/>
  </r>
  <r>
    <x v="2"/>
    <x v="3"/>
    <x v="0"/>
    <x v="6"/>
    <n v="4.3299999999999998E-2"/>
    <n v="0.65890000000000004"/>
    <n v="0.89770000000000005"/>
    <n v="0.80559999999999998"/>
    <n v="2017"/>
  </r>
  <r>
    <x v="2"/>
    <x v="3"/>
    <x v="1"/>
    <x v="0"/>
    <n v="3.3999999999999998E-3"/>
    <n v="0.57899999999999996"/>
    <n v="0.94210000000000005"/>
    <n v="0.91269999999999996"/>
    <n v="2023"/>
  </r>
  <r>
    <x v="2"/>
    <x v="3"/>
    <x v="1"/>
    <x v="1"/>
    <n v="7.1000000000000004E-3"/>
    <n v="0.60019999999999996"/>
    <n v="0.83979999999999999"/>
    <n v="0.88900000000000001"/>
    <n v="2022"/>
  </r>
  <r>
    <x v="2"/>
    <x v="3"/>
    <x v="1"/>
    <x v="2"/>
    <n v="1.24E-2"/>
    <n v="0.61270000000000002"/>
    <n v="0.93469999999999998"/>
    <n v="0.85709999999999997"/>
    <n v="2021"/>
  </r>
  <r>
    <x v="2"/>
    <x v="3"/>
    <x v="1"/>
    <x v="3"/>
    <n v="1.8200000000000001E-2"/>
    <n v="0.61929999999999996"/>
    <n v="0.91349999999999998"/>
    <n v="0.82"/>
    <n v="2020"/>
  </r>
  <r>
    <x v="2"/>
    <x v="3"/>
    <x v="1"/>
    <x v="4"/>
    <n v="2.6699999999999998E-2"/>
    <n v="0.60960000000000003"/>
    <n v="0.89610000000000001"/>
    <n v="0.79139999999999999"/>
    <n v="2019"/>
  </r>
  <r>
    <x v="2"/>
    <x v="3"/>
    <x v="1"/>
    <x v="5"/>
    <n v="3.6799999999999999E-2"/>
    <n v="0.60409999999999997"/>
    <n v="0.88360000000000005"/>
    <n v="0.77339999999999998"/>
    <n v="2018"/>
  </r>
  <r>
    <x v="2"/>
    <x v="3"/>
    <x v="1"/>
    <x v="6"/>
    <n v="5.1299999999999998E-2"/>
    <n v="0.60160000000000002"/>
    <n v="0.8508"/>
    <n v="0.73499999999999999"/>
    <n v="2017"/>
  </r>
  <r>
    <x v="2"/>
    <x v="4"/>
    <x v="0"/>
    <x v="0"/>
    <n v="3.6243822075782538E-3"/>
    <m/>
    <m/>
    <m/>
    <n v="2023"/>
  </r>
  <r>
    <x v="2"/>
    <x v="4"/>
    <x v="0"/>
    <x v="1"/>
    <n v="6.4082024991989747E-3"/>
    <m/>
    <m/>
    <m/>
    <n v="2022"/>
  </r>
  <r>
    <x v="2"/>
    <x v="4"/>
    <x v="0"/>
    <x v="2"/>
    <n v="2.4642024642024644E-2"/>
    <m/>
    <m/>
    <m/>
    <n v="2021"/>
  </r>
  <r>
    <x v="2"/>
    <x v="4"/>
    <x v="0"/>
    <x v="3"/>
    <n v="3.9288112827400939E-2"/>
    <m/>
    <m/>
    <m/>
    <n v="2020"/>
  </r>
  <r>
    <x v="2"/>
    <x v="4"/>
    <x v="0"/>
    <x v="4"/>
    <n v="6.2743569758378803E-2"/>
    <m/>
    <m/>
    <m/>
    <n v="2019"/>
  </r>
  <r>
    <x v="2"/>
    <x v="4"/>
    <x v="0"/>
    <x v="5"/>
    <n v="5.9668012561686856E-2"/>
    <m/>
    <m/>
    <m/>
    <n v="2018"/>
  </r>
  <r>
    <x v="2"/>
    <x v="4"/>
    <x v="0"/>
    <x v="6"/>
    <n v="8.8090551181102358E-2"/>
    <m/>
    <m/>
    <m/>
    <n v="2017"/>
  </r>
  <r>
    <x v="2"/>
    <x v="4"/>
    <x v="1"/>
    <x v="0"/>
    <n v="1.327734906945075E-2"/>
    <m/>
    <m/>
    <m/>
    <n v="2023"/>
  </r>
  <r>
    <x v="2"/>
    <x v="4"/>
    <x v="1"/>
    <x v="1"/>
    <n v="2.6005501163707707E-2"/>
    <m/>
    <m/>
    <m/>
    <n v="2022"/>
  </r>
  <r>
    <x v="2"/>
    <x v="4"/>
    <x v="1"/>
    <x v="2"/>
    <n v="3.9295216103609254E-2"/>
    <m/>
    <m/>
    <m/>
    <n v="2021"/>
  </r>
  <r>
    <x v="2"/>
    <x v="4"/>
    <x v="1"/>
    <x v="3"/>
    <n v="4.6783515988590305E-2"/>
    <m/>
    <m/>
    <m/>
    <n v="2020"/>
  </r>
  <r>
    <x v="2"/>
    <x v="4"/>
    <x v="1"/>
    <x v="4"/>
    <n v="5.5449649468212549E-2"/>
    <m/>
    <m/>
    <m/>
    <n v="2019"/>
  </r>
  <r>
    <x v="2"/>
    <x v="4"/>
    <x v="1"/>
    <x v="5"/>
    <n v="6.2518211167962329E-2"/>
    <m/>
    <m/>
    <m/>
    <n v="2018"/>
  </r>
  <r>
    <x v="2"/>
    <x v="4"/>
    <x v="1"/>
    <x v="6"/>
    <n v="7.3879476731717783E-2"/>
    <m/>
    <m/>
    <m/>
    <n v="2017"/>
  </r>
  <r>
    <x v="3"/>
    <x v="0"/>
    <x v="0"/>
    <x v="0"/>
    <n v="1.1425135297654841E-2"/>
    <n v="0.71166566446181601"/>
    <n v="0.98346361996392062"/>
    <n v="0.96331930246542397"/>
    <n v="2024"/>
  </r>
  <r>
    <x v="3"/>
    <x v="0"/>
    <x v="0"/>
    <x v="1"/>
    <n v="1.4173228346456693E-2"/>
    <n v="0.73574803149606294"/>
    <n v="0.97574803149606304"/>
    <n v="0.95307086614173231"/>
    <n v="2023"/>
  </r>
  <r>
    <x v="3"/>
    <x v="0"/>
    <x v="0"/>
    <x v="2"/>
    <n v="2.5024374390640234E-2"/>
    <n v="0.75235619109522267"/>
    <n v="0.97822554436139098"/>
    <n v="0.93110172245693856"/>
    <n v="2022"/>
  </r>
  <r>
    <x v="3"/>
    <x v="0"/>
    <x v="0"/>
    <x v="3"/>
    <n v="5.8743169398907107E-2"/>
    <n v="0.74658469945355188"/>
    <n v="0.94979508196721307"/>
    <n v="0.87943989071038253"/>
    <n v="2021"/>
  </r>
  <r>
    <x v="3"/>
    <x v="0"/>
    <x v="0"/>
    <x v="4"/>
    <n v="9.2494313874147083E-2"/>
    <n v="0.72327520849128124"/>
    <n v="0.9450341167551175"/>
    <n v="0.83510235026535251"/>
    <n v="2020"/>
  </r>
  <r>
    <x v="3"/>
    <x v="0"/>
    <x v="0"/>
    <x v="5"/>
    <n v="0.13636363636363635"/>
    <n v="0.7098814229249012"/>
    <n v="0.92094861660079053"/>
    <n v="0.78498023715415022"/>
    <n v="2019"/>
  </r>
  <r>
    <x v="3"/>
    <x v="0"/>
    <x v="0"/>
    <x v="6"/>
    <n v="0.18070519098922624"/>
    <n v="0.67629774730656222"/>
    <n v="0.88834476003917728"/>
    <n v="0.78354554358472084"/>
    <n v="2018"/>
  </r>
  <r>
    <x v="3"/>
    <x v="0"/>
    <x v="1"/>
    <x v="0"/>
    <n v="2.0692610846617537E-2"/>
    <n v="0.54219112481715781"/>
    <n v="0.93288177913596004"/>
    <n v="0.90144689890341279"/>
    <n v="2024"/>
  </r>
  <r>
    <x v="3"/>
    <x v="0"/>
    <x v="1"/>
    <x v="1"/>
    <n v="3.7721713579622299E-2"/>
    <n v="0.5779682619990465"/>
    <n v="0.93201918679885964"/>
    <n v="0.87672579028789932"/>
    <n v="2023"/>
  </r>
  <r>
    <x v="3"/>
    <x v="0"/>
    <x v="1"/>
    <x v="2"/>
    <n v="6.4466178483301537E-2"/>
    <n v="0.59599996003956079"/>
    <n v="0.9229362930698608"/>
    <n v="0.83871966752914617"/>
    <n v="2022"/>
  </r>
  <r>
    <x v="3"/>
    <x v="0"/>
    <x v="1"/>
    <x v="3"/>
    <n v="9.2386363636363641E-2"/>
    <n v="0.60843749999999996"/>
    <n v="0.89875946969696974"/>
    <n v="0.79485795454545449"/>
    <n v="2021"/>
  </r>
  <r>
    <x v="3"/>
    <x v="0"/>
    <x v="1"/>
    <x v="4"/>
    <n v="0.11897129764895059"/>
    <n v="0.60966484145918509"/>
    <n v="0.88378227832136969"/>
    <n v="0.772020725388601"/>
    <n v="2020"/>
  </r>
  <r>
    <x v="3"/>
    <x v="0"/>
    <x v="1"/>
    <x v="5"/>
    <n v="0.14747353335490732"/>
    <n v="0.60756553095095001"/>
    <n v="0.86986269705515229"/>
    <n v="0.75158337571078548"/>
    <n v="2019"/>
  </r>
  <r>
    <x v="3"/>
    <x v="0"/>
    <x v="1"/>
    <x v="6"/>
    <n v="0.17854819825679719"/>
    <n v="0.5886691817353974"/>
    <n v="0.834044490698582"/>
    <n v="0.72711070638740727"/>
    <n v="2018"/>
  </r>
  <r>
    <x v="3"/>
    <x v="1"/>
    <x v="0"/>
    <x v="0"/>
    <n v="0"/>
    <n v="0.76007215874924838"/>
    <n v="0.98977751052315088"/>
    <n v="0.9732411304870715"/>
    <n v="2024"/>
  </r>
  <r>
    <x v="3"/>
    <x v="1"/>
    <x v="0"/>
    <x v="1"/>
    <n v="4.7244094488188976E-3"/>
    <n v="0.73795275590551179"/>
    <n v="0.98393700787401572"/>
    <n v="0.95496062992125985"/>
    <n v="2023"/>
  </r>
  <r>
    <x v="3"/>
    <x v="1"/>
    <x v="0"/>
    <x v="2"/>
    <n v="6.8248293792655184E-3"/>
    <n v="0.71368215794605139"/>
    <n v="0.97985050373740656"/>
    <n v="0.92362690932726677"/>
    <n v="2022"/>
  </r>
  <r>
    <x v="3"/>
    <x v="1"/>
    <x v="0"/>
    <x v="3"/>
    <n v="2.4931693989071038E-2"/>
    <n v="0.65710382513661203"/>
    <n v="0.95116120218579236"/>
    <n v="0.84118852459016391"/>
    <n v="2021"/>
  </r>
  <r>
    <x v="3"/>
    <x v="1"/>
    <x v="0"/>
    <x v="4"/>
    <n v="4.8142532221379833E-2"/>
    <n v="0.57960576194086433"/>
    <n v="0.92342683851402574"/>
    <n v="0.76194086429112962"/>
    <n v="2020"/>
  </r>
  <r>
    <x v="3"/>
    <x v="1"/>
    <x v="0"/>
    <x v="5"/>
    <n v="7.3913043478260873E-2"/>
    <n v="0.52134387351778655"/>
    <n v="0.90039525691699607"/>
    <n v="0.69407114624505928"/>
    <n v="2019"/>
  </r>
  <r>
    <x v="3"/>
    <x v="1"/>
    <x v="0"/>
    <x v="6"/>
    <n v="8.2761998041136139E-2"/>
    <n v="0.48775710088148871"/>
    <n v="0.88099902056807056"/>
    <n v="0.66503428011753185"/>
    <n v="2018"/>
  </r>
  <r>
    <x v="3"/>
    <x v="1"/>
    <x v="1"/>
    <x v="0"/>
    <n v="7.8726952568175679E-3"/>
    <n v="0.57466016975208001"/>
    <n v="0.94357746452628732"/>
    <n v="0.90767052071590282"/>
    <n v="2024"/>
  </r>
  <r>
    <x v="3"/>
    <x v="1"/>
    <x v="1"/>
    <x v="1"/>
    <n v="2.0334893314782203E-2"/>
    <n v="0.56723649772813511"/>
    <n v="0.93528833711166681"/>
    <n v="0.86580916335048985"/>
    <n v="2023"/>
  </r>
  <r>
    <x v="3"/>
    <x v="1"/>
    <x v="1"/>
    <x v="2"/>
    <n v="4.1908510574531217E-2"/>
    <n v="0.52926602663363276"/>
    <n v="0.91662254368175511"/>
    <n v="0.794663283349484"/>
    <n v="2022"/>
  </r>
  <r>
    <x v="3"/>
    <x v="1"/>
    <x v="1"/>
    <x v="3"/>
    <n v="6.6183712121212115E-2"/>
    <n v="0.48642045454545457"/>
    <n v="0.88136363636363635"/>
    <n v="0.71642045454545455"/>
    <n v="2021"/>
  </r>
  <r>
    <x v="3"/>
    <x v="1"/>
    <x v="1"/>
    <x v="4"/>
    <n v="8.5266266592397194E-2"/>
    <n v="0.44425059643296305"/>
    <n v="0.85591020399583806"/>
    <n v="0.6653354212866136"/>
    <n v="2020"/>
  </r>
  <r>
    <x v="3"/>
    <x v="1"/>
    <x v="1"/>
    <x v="5"/>
    <n v="0.10721880634274883"/>
    <n v="0.41032545883223154"/>
    <n v="0.83163053025750078"/>
    <n v="0.62458970921362855"/>
    <n v="2019"/>
  </r>
  <r>
    <x v="3"/>
    <x v="1"/>
    <x v="1"/>
    <x v="6"/>
    <n v="0.12730584103031092"/>
    <n v="0.39094575256927278"/>
    <n v="0.79813971640431902"/>
    <n v="0.59443215818915052"/>
    <n v="2018"/>
  </r>
  <r>
    <x v="3"/>
    <x v="2"/>
    <x v="0"/>
    <x v="0"/>
    <n v="8.1178592904389661E-3"/>
    <n v="0.75105231509320503"/>
    <n v="0.97534576067348167"/>
    <n v="0.94798556825015035"/>
    <n v="2024"/>
  </r>
  <r>
    <x v="3"/>
    <x v="2"/>
    <x v="0"/>
    <x v="1"/>
    <n v="8.1889763779527565E-3"/>
    <n v="0.77448818897637794"/>
    <n v="0.96913385826771659"/>
    <n v="0.94141732283464563"/>
    <n v="2023"/>
  </r>
  <r>
    <x v="3"/>
    <x v="2"/>
    <x v="0"/>
    <x v="2"/>
    <n v="8.1247968800779984E-3"/>
    <n v="0.80630484237894051"/>
    <n v="0.97075073123171918"/>
    <n v="0.93402664933376667"/>
    <n v="2022"/>
  </r>
  <r>
    <x v="3"/>
    <x v="2"/>
    <x v="0"/>
    <x v="3"/>
    <n v="2.0491803278688523E-2"/>
    <n v="0.78415300546448086"/>
    <n v="0.94535519125683065"/>
    <n v="0.89139344262295084"/>
    <n v="2021"/>
  </r>
  <r>
    <x v="3"/>
    <x v="2"/>
    <x v="0"/>
    <x v="4"/>
    <n v="2.5018953752843062E-2"/>
    <n v="0.77445034116755118"/>
    <n v="0.94086429112964365"/>
    <n v="0.86580742987111448"/>
    <n v="2020"/>
  </r>
  <r>
    <x v="3"/>
    <x v="2"/>
    <x v="0"/>
    <x v="5"/>
    <n v="3.241106719367589E-2"/>
    <n v="0.75928853754940706"/>
    <n v="0.92806324110671934"/>
    <n v="0.84071146245059292"/>
    <n v="2019"/>
  </r>
  <r>
    <x v="3"/>
    <x v="2"/>
    <x v="0"/>
    <x v="6"/>
    <n v="3.3300685602350638E-2"/>
    <n v="0.75514201762977473"/>
    <n v="0.91821743388834476"/>
    <n v="0.83790401567091088"/>
    <n v="2018"/>
  </r>
  <r>
    <x v="3"/>
    <x v="2"/>
    <x v="1"/>
    <x v="0"/>
    <n v="1.7031108792263331E-2"/>
    <n v="0.58999562110441339"/>
    <n v="0.92187863937465642"/>
    <n v="0.8865493371097426"/>
    <n v="2024"/>
  </r>
  <r>
    <x v="3"/>
    <x v="2"/>
    <x v="1"/>
    <x v="1"/>
    <n v="2.6445090923243073E-2"/>
    <n v="0.61899804434758077"/>
    <n v="0.91142159390536981"/>
    <n v="0.86282217184444288"/>
    <n v="2023"/>
  </r>
  <r>
    <x v="3"/>
    <x v="2"/>
    <x v="1"/>
    <x v="2"/>
    <n v="3.9371022687539337E-2"/>
    <n v="0.64433211120990219"/>
    <n v="0.89934964385258598"/>
    <n v="0.83233598737250125"/>
    <n v="2022"/>
  </r>
  <r>
    <x v="3"/>
    <x v="2"/>
    <x v="1"/>
    <x v="3"/>
    <n v="4.3702651515151514E-2"/>
    <n v="0.65089962121212119"/>
    <n v="0.88060606060606061"/>
    <n v="0.80394886363636364"/>
    <n v="2021"/>
  </r>
  <r>
    <x v="3"/>
    <x v="2"/>
    <x v="1"/>
    <x v="4"/>
    <n v="4.60645934271511E-2"/>
    <n v="0.65072675487918952"/>
    <n v="0.8741237427613533"/>
    <n v="0.78963520373309226"/>
    <n v="2020"/>
  </r>
  <r>
    <x v="3"/>
    <x v="2"/>
    <x v="1"/>
    <x v="5"/>
    <n v="4.8090703157505431E-2"/>
    <n v="0.65148398132310115"/>
    <n v="0.86817530396190656"/>
    <n v="0.77922888447136052"/>
    <n v="2019"/>
  </r>
  <r>
    <x v="3"/>
    <x v="2"/>
    <x v="1"/>
    <x v="6"/>
    <n v="5.3922206322362429E-2"/>
    <n v="0.64166775074801619"/>
    <n v="0.85053987251203333"/>
    <n v="0.76334070508650964"/>
    <n v="2018"/>
  </r>
  <r>
    <x v="3"/>
    <x v="3"/>
    <x v="0"/>
    <x v="0"/>
    <n v="6.0132291040288638E-4"/>
    <n v="0.74022850270595308"/>
    <n v="0.98947684906794953"/>
    <n v="0.96843054720384847"/>
    <n v="2024"/>
  </r>
  <r>
    <x v="3"/>
    <x v="3"/>
    <x v="0"/>
    <x v="1"/>
    <n v="2.8346456692913387E-3"/>
    <n v="0.74015748031496065"/>
    <n v="0.98582677165354327"/>
    <n v="0.95968503937007876"/>
    <n v="2023"/>
  </r>
  <r>
    <x v="3"/>
    <x v="3"/>
    <x v="0"/>
    <x v="2"/>
    <n v="8.1247968800779984E-3"/>
    <n v="0.75983100422489436"/>
    <n v="0.98440038999025026"/>
    <n v="0.94085147871303221"/>
    <n v="2022"/>
  </r>
  <r>
    <x v="3"/>
    <x v="3"/>
    <x v="0"/>
    <x v="3"/>
    <n v="1.7759562841530054E-2"/>
    <n v="0.75751366120218577"/>
    <n v="0.9699453551912568"/>
    <n v="0.90300546448087426"/>
    <n v="2021"/>
  </r>
  <r>
    <x v="3"/>
    <x v="3"/>
    <x v="0"/>
    <x v="4"/>
    <n v="2.5398028809704321E-2"/>
    <n v="0.74677786201667928"/>
    <n v="0.96095526914329032"/>
    <n v="0.85519332827899919"/>
    <n v="2020"/>
  </r>
  <r>
    <x v="3"/>
    <x v="3"/>
    <x v="0"/>
    <x v="5"/>
    <n v="4.4268774703557313E-2"/>
    <n v="0.71976284584980232"/>
    <n v="0.93517786561264826"/>
    <n v="0.8075098814229249"/>
    <n v="2019"/>
  </r>
  <r>
    <x v="3"/>
    <x v="3"/>
    <x v="0"/>
    <x v="6"/>
    <n v="5.2889324191968658E-2"/>
    <n v="0.7061704211557297"/>
    <n v="0.91478942213516157"/>
    <n v="0.79040156709108722"/>
    <n v="2018"/>
  </r>
  <r>
    <x v="3"/>
    <x v="3"/>
    <x v="1"/>
    <x v="0"/>
    <n v="6.6894617685148089E-3"/>
    <n v="0.55693030102577956"/>
    <n v="0.94500293479172293"/>
    <n v="0.9078475398991922"/>
    <n v="2024"/>
  </r>
  <r>
    <x v="3"/>
    <x v="3"/>
    <x v="1"/>
    <x v="1"/>
    <n v="1.0760953112990008E-2"/>
    <n v="0.57960283715545002"/>
    <n v="0.94556280952334626"/>
    <n v="0.87984899639031322"/>
    <n v="2023"/>
  </r>
  <r>
    <x v="3"/>
    <x v="3"/>
    <x v="1"/>
    <x v="2"/>
    <n v="1.978041738678708E-2"/>
    <n v="0.60309293799138852"/>
    <n v="0.93927012257864717"/>
    <n v="0.84880967841836585"/>
    <n v="2022"/>
  </r>
  <r>
    <x v="3"/>
    <x v="3"/>
    <x v="1"/>
    <x v="3"/>
    <n v="3.1429924242424245E-2"/>
    <n v="0.6123579545454545"/>
    <n v="0.91853219696969701"/>
    <n v="0.81334280303030304"/>
    <n v="2021"/>
  </r>
  <r>
    <x v="3"/>
    <x v="3"/>
    <x v="1"/>
    <x v="4"/>
    <n v="3.9842772914061103E-2"/>
    <n v="0.61429967734815916"/>
    <n v="0.90427645061955464"/>
    <n v="0.79383913651220717"/>
    <n v="2020"/>
  </r>
  <r>
    <x v="3"/>
    <x v="3"/>
    <x v="1"/>
    <x v="5"/>
    <n v="5.3453377097683878E-2"/>
    <n v="0.61832555129212707"/>
    <n v="0.89127872035504596"/>
    <n v="0.77273357681105825"/>
    <n v="2019"/>
  </r>
  <r>
    <x v="3"/>
    <x v="3"/>
    <x v="1"/>
    <x v="6"/>
    <n v="7.0495641992975158E-2"/>
    <n v="0.6057629764537531"/>
    <n v="0.85437752048913751"/>
    <n v="0.74260439703395342"/>
    <n v="2018"/>
  </r>
  <r>
    <x v="3"/>
    <x v="4"/>
    <x v="0"/>
    <x v="0"/>
    <n v="8.1178592904389661E-3"/>
    <m/>
    <m/>
    <m/>
    <n v="2024"/>
  </r>
  <r>
    <x v="3"/>
    <x v="4"/>
    <x v="0"/>
    <x v="1"/>
    <n v="1.7637795275590552E-2"/>
    <m/>
    <m/>
    <m/>
    <n v="2023"/>
  </r>
  <r>
    <x v="3"/>
    <x v="4"/>
    <x v="0"/>
    <x v="2"/>
    <n v="3.4449138771530712E-2"/>
    <m/>
    <m/>
    <m/>
    <n v="2022"/>
  </r>
  <r>
    <x v="3"/>
    <x v="4"/>
    <x v="0"/>
    <x v="3"/>
    <n v="6.2841530054644809E-2"/>
    <m/>
    <m/>
    <m/>
    <n v="2021"/>
  </r>
  <r>
    <x v="3"/>
    <x v="4"/>
    <x v="0"/>
    <x v="4"/>
    <n v="9.3252463987869599E-2"/>
    <m/>
    <m/>
    <m/>
    <n v="2020"/>
  </r>
  <r>
    <x v="3"/>
    <x v="4"/>
    <x v="0"/>
    <x v="5"/>
    <n v="0.14229249011857709"/>
    <m/>
    <m/>
    <m/>
    <n v="2019"/>
  </r>
  <r>
    <x v="3"/>
    <x v="4"/>
    <x v="0"/>
    <x v="6"/>
    <n v="0.14054848188050931"/>
    <m/>
    <m/>
    <m/>
    <n v="2018"/>
  </r>
  <r>
    <x v="3"/>
    <x v="4"/>
    <x v="1"/>
    <x v="0"/>
    <n v="1.9975217314339485E-2"/>
    <m/>
    <m/>
    <m/>
    <n v="2024"/>
  </r>
  <r>
    <x v="3"/>
    <x v="4"/>
    <x v="1"/>
    <x v="1"/>
    <n v="3.6242812247638138E-2"/>
    <m/>
    <m/>
    <m/>
    <n v="2023"/>
  </r>
  <r>
    <x v="3"/>
    <x v="4"/>
    <x v="1"/>
    <x v="2"/>
    <n v="5.8332251071439273E-2"/>
    <m/>
    <m/>
    <m/>
    <n v="2022"/>
  </r>
  <r>
    <x v="3"/>
    <x v="4"/>
    <x v="1"/>
    <x v="3"/>
    <n v="8.2130681818181825E-2"/>
    <m/>
    <m/>
    <m/>
    <n v="2021"/>
  </r>
  <r>
    <x v="3"/>
    <x v="4"/>
    <x v="1"/>
    <x v="4"/>
    <n v="9.7257984844822329E-2"/>
    <m/>
    <m/>
    <m/>
    <n v="2020"/>
  </r>
  <r>
    <x v="3"/>
    <x v="4"/>
    <x v="1"/>
    <x v="5"/>
    <n v="0.11920392029957007"/>
    <m/>
    <m/>
    <m/>
    <n v="2019"/>
  </r>
  <r>
    <x v="3"/>
    <x v="4"/>
    <x v="1"/>
    <x v="6"/>
    <n v="0.1364121243658124"/>
    <m/>
    <m/>
    <m/>
    <n v="2018"/>
  </r>
  <r>
    <x v="4"/>
    <x v="0"/>
    <x v="0"/>
    <x v="0"/>
    <n v="9.5722405025426265E-3"/>
    <n v="0.71851630272210587"/>
    <m/>
    <m/>
    <n v="2025"/>
  </r>
  <r>
    <x v="4"/>
    <x v="0"/>
    <x v="0"/>
    <x v="1"/>
    <n v="1.6272643536997238E-2"/>
    <n v="0.75314706785385321"/>
    <m/>
    <m/>
    <n v="2024"/>
  </r>
  <r>
    <x v="4"/>
    <x v="0"/>
    <x v="0"/>
    <x v="2"/>
    <n v="2.6030368763557483E-2"/>
    <n v="0.74496436318562131"/>
    <m/>
    <m/>
    <n v="2023"/>
  </r>
  <r>
    <x v="4"/>
    <x v="0"/>
    <x v="0"/>
    <x v="3"/>
    <n v="5.2867670618391538E-2"/>
    <n v="0.73309836590836275"/>
    <m/>
    <m/>
    <n v="2022"/>
  </r>
  <r>
    <x v="4"/>
    <x v="0"/>
    <x v="0"/>
    <x v="4"/>
    <n v="9.4725884802220675E-2"/>
    <n v="0.71165857043719638"/>
    <m/>
    <m/>
    <n v="2021"/>
  </r>
  <r>
    <x v="4"/>
    <x v="0"/>
    <x v="0"/>
    <x v="5"/>
    <n v="0.13362238864800946"/>
    <n v="0.6799369333858889"/>
    <m/>
    <m/>
    <n v="2020"/>
  </r>
  <r>
    <x v="4"/>
    <x v="0"/>
    <x v="0"/>
    <x v="6"/>
    <n v="0.18691983122362868"/>
    <n v="0.64303797468354429"/>
    <m/>
    <m/>
    <n v="2019"/>
  </r>
  <r>
    <x v="4"/>
    <x v="1"/>
    <x v="0"/>
    <x v="0"/>
    <n v="2.0939276099311995E-3"/>
    <n v="0.73915644630571342"/>
    <m/>
    <m/>
    <n v="2025"/>
  </r>
  <r>
    <x v="4"/>
    <x v="1"/>
    <x v="0"/>
    <x v="1"/>
    <n v="5.2195271722443965E-3"/>
    <n v="0.74762050967147686"/>
    <m/>
    <m/>
    <n v="2024"/>
  </r>
  <r>
    <x v="4"/>
    <x v="1"/>
    <x v="0"/>
    <x v="2"/>
    <n v="1.2085528354508832E-2"/>
    <n v="0.67740935853734119"/>
    <m/>
    <m/>
    <n v="2023"/>
  </r>
  <r>
    <x v="4"/>
    <x v="1"/>
    <x v="0"/>
    <x v="3"/>
    <n v="2.787568087151554E-2"/>
    <n v="0.62063441204742065"/>
    <m/>
    <m/>
    <n v="2022"/>
  </r>
  <r>
    <x v="4"/>
    <x v="1"/>
    <x v="0"/>
    <x v="4"/>
    <n v="5.6210964607911175E-2"/>
    <n v="0.55968077723802911"/>
    <m/>
    <m/>
    <n v="2021"/>
  </r>
  <r>
    <x v="4"/>
    <x v="1"/>
    <x v="0"/>
    <x v="5"/>
    <n v="7.8044934962554199E-2"/>
    <n v="0.50098541584548684"/>
    <m/>
    <m/>
    <n v="2020"/>
  </r>
  <r>
    <x v="4"/>
    <x v="1"/>
    <x v="0"/>
    <x v="6"/>
    <n v="9.0295358649789034E-2"/>
    <n v="0.47763713080168774"/>
    <m/>
    <m/>
    <n v="2019"/>
  </r>
  <r>
    <x v="4"/>
    <x v="2"/>
    <x v="0"/>
    <x v="0"/>
    <n v="9.8713730182470837E-3"/>
    <n v="0.73526772360155546"/>
    <m/>
    <m/>
    <n v="2025"/>
  </r>
  <r>
    <x v="4"/>
    <x v="2"/>
    <x v="0"/>
    <x v="1"/>
    <n v="1.2588271415412957E-2"/>
    <n v="0.79705250230273261"/>
    <m/>
    <m/>
    <n v="2024"/>
  </r>
  <r>
    <x v="4"/>
    <x v="2"/>
    <x v="0"/>
    <x v="2"/>
    <n v="1.1155872327238922E-2"/>
    <n v="0.79609544468546634"/>
    <m/>
    <m/>
    <n v="2023"/>
  </r>
  <r>
    <x v="4"/>
    <x v="2"/>
    <x v="0"/>
    <x v="3"/>
    <n v="1.4738865748157642E-2"/>
    <n v="0.77314963152835625"/>
    <m/>
    <m/>
    <n v="2022"/>
  </r>
  <r>
    <x v="4"/>
    <x v="2"/>
    <x v="0"/>
    <x v="4"/>
    <n v="2.7064538514920196E-2"/>
    <n v="0.75988896599583622"/>
    <m/>
    <m/>
    <n v="2021"/>
  </r>
  <r>
    <x v="4"/>
    <x v="2"/>
    <x v="0"/>
    <x v="5"/>
    <n v="3.5080804099329919E-2"/>
    <n v="0.73039022467481274"/>
    <m/>
    <m/>
    <n v="2020"/>
  </r>
  <r>
    <x v="4"/>
    <x v="2"/>
    <x v="0"/>
    <x v="6"/>
    <n v="3.6286919831223625E-2"/>
    <n v="0.73417721518987344"/>
    <m/>
    <m/>
    <n v="2019"/>
  </r>
  <r>
    <x v="4"/>
    <x v="3"/>
    <x v="0"/>
    <x v="0"/>
    <n v="2.3930601256356566E-3"/>
    <n v="0.73377206102303316"/>
    <m/>
    <m/>
    <n v="2025"/>
  </r>
  <r>
    <x v="4"/>
    <x v="3"/>
    <x v="0"/>
    <x v="1"/>
    <n v="3.0703101013202332E-3"/>
    <n v="0.7706478354313786"/>
    <m/>
    <m/>
    <n v="2024"/>
  </r>
  <r>
    <x v="4"/>
    <x v="3"/>
    <x v="0"/>
    <x v="2"/>
    <n v="5.5779361636194612E-3"/>
    <n v="0.73039975209172603"/>
    <m/>
    <m/>
    <n v="2023"/>
  </r>
  <r>
    <x v="4"/>
    <x v="3"/>
    <x v="0"/>
    <x v="3"/>
    <n v="1.2816404998397949E-2"/>
    <n v="0.72188401153476445"/>
    <m/>
    <m/>
    <n v="2022"/>
  </r>
  <r>
    <x v="4"/>
    <x v="3"/>
    <x v="0"/>
    <x v="4"/>
    <n v="2.3594725884802221E-2"/>
    <n v="0.71616932685634971"/>
    <m/>
    <m/>
    <n v="2021"/>
  </r>
  <r>
    <x v="4"/>
    <x v="3"/>
    <x v="0"/>
    <x v="5"/>
    <n v="3.0350808040993299E-2"/>
    <n v="0.68939692550256204"/>
    <m/>
    <m/>
    <n v="2020"/>
  </r>
  <r>
    <x v="4"/>
    <x v="3"/>
    <x v="0"/>
    <x v="6"/>
    <n v="4.4303797468354431E-2"/>
    <n v="0.68312236286919836"/>
    <m/>
    <m/>
    <n v="2019"/>
  </r>
  <r>
    <x v="4"/>
    <x v="4"/>
    <x v="0"/>
    <x v="0"/>
    <n v="9.5722405025426265E-3"/>
    <m/>
    <m/>
    <m/>
    <n v="2025"/>
  </r>
  <r>
    <x v="4"/>
    <x v="4"/>
    <x v="0"/>
    <x v="1"/>
    <n v="2.4869511820693892E-2"/>
    <m/>
    <m/>
    <m/>
    <n v="2024"/>
  </r>
  <r>
    <x v="4"/>
    <x v="4"/>
    <x v="0"/>
    <x v="2"/>
    <n v="3.9355438487759527E-2"/>
    <m/>
    <m/>
    <m/>
    <n v="2023"/>
  </r>
  <r>
    <x v="4"/>
    <x v="4"/>
    <x v="0"/>
    <x v="3"/>
    <n v="5.6712592117910923E-2"/>
    <m/>
    <m/>
    <m/>
    <n v="2022"/>
  </r>
  <r>
    <x v="4"/>
    <x v="4"/>
    <x v="0"/>
    <x v="4"/>
    <n v="9.6460791117279662E-2"/>
    <m/>
    <m/>
    <m/>
    <n v="2021"/>
  </r>
  <r>
    <x v="4"/>
    <x v="4"/>
    <x v="0"/>
    <x v="5"/>
    <n v="0.11864406779661017"/>
    <m/>
    <m/>
    <m/>
    <n v="2020"/>
  </r>
  <r>
    <x v="4"/>
    <x v="4"/>
    <x v="0"/>
    <x v="6"/>
    <n v="0.16202531645569621"/>
    <m/>
    <m/>
    <m/>
    <n v="2019"/>
  </r>
  <r>
    <x v="4"/>
    <x v="0"/>
    <x v="1"/>
    <x v="0"/>
    <n v="1.8645599405917562E-2"/>
    <n v="0.55579811933541501"/>
    <m/>
    <m/>
    <n v="2025"/>
  </r>
  <r>
    <x v="4"/>
    <x v="0"/>
    <x v="1"/>
    <x v="1"/>
    <n v="3.4416126520772555E-2"/>
    <n v="0.58180044462371139"/>
    <m/>
    <m/>
    <n v="2024"/>
  </r>
  <r>
    <x v="4"/>
    <x v="0"/>
    <x v="1"/>
    <x v="2"/>
    <n v="5.809948234927801E-2"/>
    <n v="0.5876114116685478"/>
    <m/>
    <m/>
    <n v="2023"/>
  </r>
  <r>
    <x v="4"/>
    <x v="0"/>
    <x v="1"/>
    <x v="3"/>
    <n v="8.8678396762043962E-2"/>
    <n v="0.59881574755935318"/>
    <m/>
    <m/>
    <n v="2022"/>
  </r>
  <r>
    <x v="4"/>
    <x v="0"/>
    <x v="1"/>
    <x v="4"/>
    <n v="0.1169255928045789"/>
    <n v="0.58673501478080381"/>
    <m/>
    <m/>
    <n v="2021"/>
  </r>
  <r>
    <x v="4"/>
    <x v="0"/>
    <x v="1"/>
    <x v="5"/>
    <n v="0.14060933369793091"/>
    <n v="0.58398277276456112"/>
    <m/>
    <m/>
    <n v="2020"/>
  </r>
  <r>
    <x v="4"/>
    <x v="0"/>
    <x v="1"/>
    <x v="6"/>
    <n v="0.17563527653213751"/>
    <n v="0.56164019153302425"/>
    <m/>
    <m/>
    <n v="2019"/>
  </r>
  <r>
    <x v="4"/>
    <x v="1"/>
    <x v="1"/>
    <x v="0"/>
    <n v="7.8823287315803129E-3"/>
    <n v="0.56871762295448647"/>
    <m/>
    <m/>
    <n v="2025"/>
  </r>
  <r>
    <x v="4"/>
    <x v="1"/>
    <x v="1"/>
    <x v="1"/>
    <n v="2.1424484320917012E-2"/>
    <n v="0.55488851576350517"/>
    <m/>
    <m/>
    <n v="2024"/>
  </r>
  <r>
    <x v="4"/>
    <x v="1"/>
    <x v="1"/>
    <x v="2"/>
    <n v="4.4506285758766979E-2"/>
    <n v="0.50169306815085823"/>
    <m/>
    <m/>
    <n v="2023"/>
  </r>
  <r>
    <x v="4"/>
    <x v="1"/>
    <x v="1"/>
    <x v="3"/>
    <n v="7.2198174902093057E-2"/>
    <n v="0.4646035939812993"/>
    <m/>
    <m/>
    <n v="2022"/>
  </r>
  <r>
    <x v="4"/>
    <x v="1"/>
    <x v="1"/>
    <x v="4"/>
    <n v="9.3810931505126108E-2"/>
    <n v="0.4185797848921316"/>
    <m/>
    <m/>
    <n v="2021"/>
  </r>
  <r>
    <x v="4"/>
    <x v="1"/>
    <x v="1"/>
    <x v="5"/>
    <n v="0.11141874031537691"/>
    <n v="0.393890711876766"/>
    <m/>
    <m/>
    <n v="2020"/>
  </r>
  <r>
    <x v="4"/>
    <x v="1"/>
    <x v="1"/>
    <x v="6"/>
    <n v="0.13228699551569506"/>
    <n v="0.37703630513541586"/>
    <m/>
    <m/>
    <n v="2019"/>
  </r>
  <r>
    <x v="4"/>
    <x v="2"/>
    <x v="1"/>
    <x v="0"/>
    <n v="1.4189981121777953E-2"/>
    <n v="0.58676377170771865"/>
    <m/>
    <m/>
    <n v="2025"/>
  </r>
  <r>
    <x v="4"/>
    <x v="2"/>
    <x v="1"/>
    <x v="1"/>
    <n v="2.3525659665875599E-2"/>
    <n v="0.6184584501955781"/>
    <m/>
    <m/>
    <n v="2024"/>
  </r>
  <r>
    <x v="4"/>
    <x v="2"/>
    <x v="1"/>
    <x v="2"/>
    <n v="3.6692873545323627E-2"/>
    <n v="0.63224419102479279"/>
    <m/>
    <m/>
    <n v="2023"/>
  </r>
  <r>
    <x v="4"/>
    <x v="2"/>
    <x v="1"/>
    <x v="3"/>
    <n v="4.3566248805441563E-2"/>
    <n v="0.64053628646916638"/>
    <m/>
    <m/>
    <n v="2022"/>
  </r>
  <r>
    <x v="4"/>
    <x v="2"/>
    <x v="1"/>
    <x v="4"/>
    <n v="4.8671824223745726E-2"/>
    <n v="0.63532297628781687"/>
    <m/>
    <m/>
    <n v="2021"/>
  </r>
  <r>
    <x v="4"/>
    <x v="2"/>
    <x v="1"/>
    <x v="5"/>
    <n v="5.0382827454197428E-2"/>
    <n v="0.63429723817336614"/>
    <m/>
    <m/>
    <n v="2020"/>
  </r>
  <r>
    <x v="4"/>
    <x v="2"/>
    <x v="1"/>
    <x v="6"/>
    <n v="5.7092548959995944E-2"/>
    <n v="0.62165893947455098"/>
    <m/>
    <m/>
    <n v="2019"/>
  </r>
  <r>
    <x v="4"/>
    <x v="3"/>
    <x v="1"/>
    <x v="0"/>
    <n v="5.9139833048519712E-3"/>
    <n v="0.55759647129347134"/>
    <m/>
    <m/>
    <n v="2025"/>
  </r>
  <r>
    <x v="4"/>
    <x v="3"/>
    <x v="1"/>
    <x v="1"/>
    <n v="1.060905944262572E-2"/>
    <n v="0.57917397544251314"/>
    <m/>
    <m/>
    <n v="2024"/>
  </r>
  <r>
    <x v="4"/>
    <x v="3"/>
    <x v="1"/>
    <x v="2"/>
    <n v="1.8156696376444945E-2"/>
    <n v="0.58545129023469422"/>
    <m/>
    <m/>
    <n v="2023"/>
  </r>
  <r>
    <x v="4"/>
    <x v="3"/>
    <x v="1"/>
    <x v="3"/>
    <n v="3.0168456162047708E-2"/>
    <n v="0.59927483276181914"/>
    <m/>
    <m/>
    <n v="2022"/>
  </r>
  <r>
    <x v="4"/>
    <x v="3"/>
    <x v="1"/>
    <x v="4"/>
    <n v="3.8870369205610412E-2"/>
    <n v="0.59643164140302329"/>
    <m/>
    <m/>
    <n v="2021"/>
  </r>
  <r>
    <x v="4"/>
    <x v="3"/>
    <x v="1"/>
    <x v="5"/>
    <n v="4.8092698933552093E-2"/>
    <n v="0.59930726460669037"/>
    <m/>
    <m/>
    <n v="2020"/>
  </r>
  <r>
    <x v="4"/>
    <x v="3"/>
    <x v="1"/>
    <x v="6"/>
    <n v="6.5693800511768138E-2"/>
    <n v="0.59037014516987152"/>
    <m/>
    <m/>
    <n v="2019"/>
  </r>
  <r>
    <x v="4"/>
    <x v="4"/>
    <x v="1"/>
    <x v="0"/>
    <n v="2.2573343234707298E-2"/>
    <m/>
    <m/>
    <m/>
    <n v="2025"/>
  </r>
  <r>
    <x v="4"/>
    <x v="4"/>
    <x v="1"/>
    <x v="1"/>
    <n v="4.6638588460420044E-2"/>
    <m/>
    <m/>
    <m/>
    <n v="2024"/>
  </r>
  <r>
    <x v="4"/>
    <x v="4"/>
    <x v="1"/>
    <x v="2"/>
    <n v="7.5555598801229903E-2"/>
    <m/>
    <m/>
    <m/>
    <n v="2023"/>
  </r>
  <r>
    <x v="4"/>
    <x v="4"/>
    <x v="1"/>
    <x v="3"/>
    <n v="0.10609552719845597"/>
    <m/>
    <m/>
    <m/>
    <n v="2022"/>
  </r>
  <r>
    <x v="4"/>
    <x v="4"/>
    <x v="1"/>
    <x v="4"/>
    <n v="0.12515462188397594"/>
    <m/>
    <m/>
    <m/>
    <n v="2021"/>
  </r>
  <r>
    <x v="4"/>
    <x v="4"/>
    <x v="1"/>
    <x v="5"/>
    <n v="0.14057515267523471"/>
    <m/>
    <m/>
    <m/>
    <n v="2020"/>
  </r>
  <r>
    <x v="4"/>
    <x v="4"/>
    <x v="1"/>
    <x v="6"/>
    <n v="0.16636264599326087"/>
    <m/>
    <m/>
    <m/>
    <n v="2019"/>
  </r>
  <r>
    <x v="5"/>
    <x v="0"/>
    <x v="0"/>
    <x v="0"/>
    <n v="8.2000000000000007E-3"/>
    <n v="0.68459999999999999"/>
    <m/>
    <m/>
    <n v="2026"/>
  </r>
  <r>
    <x v="5"/>
    <x v="0"/>
    <x v="0"/>
    <x v="1"/>
    <n v="1.9E-2"/>
    <n v="0.73819999999999997"/>
    <m/>
    <m/>
    <n v="2025"/>
  </r>
  <r>
    <x v="5"/>
    <x v="0"/>
    <x v="0"/>
    <x v="2"/>
    <n v="3.1600000000000003E-2"/>
    <n v="0.7387902497743003"/>
    <m/>
    <m/>
    <n v="2024"/>
  </r>
  <r>
    <x v="5"/>
    <x v="0"/>
    <x v="0"/>
    <x v="3"/>
    <n v="5.0099999999999999E-2"/>
    <n v="0.71348489567113049"/>
    <m/>
    <m/>
    <n v="2023"/>
  </r>
  <r>
    <x v="5"/>
    <x v="0"/>
    <x v="0"/>
    <x v="4"/>
    <n v="7.17E-2"/>
    <n v="0.66999376169681846"/>
    <m/>
    <m/>
    <n v="2022"/>
  </r>
  <r>
    <x v="5"/>
    <x v="0"/>
    <x v="0"/>
    <x v="5"/>
    <n v="0.12529999999999999"/>
    <n v="0.64885496183206104"/>
    <m/>
    <m/>
    <n v="2021"/>
  </r>
  <r>
    <x v="5"/>
    <x v="0"/>
    <x v="0"/>
    <x v="6"/>
    <n v="0.16539999999999999"/>
    <n v="0.60447761194029848"/>
    <m/>
    <m/>
    <n v="2020"/>
  </r>
  <r>
    <x v="5"/>
    <x v="1"/>
    <x v="0"/>
    <x v="0"/>
    <n v="1.6999999999999999E-3"/>
    <n v="0.72589999999999999"/>
    <m/>
    <m/>
    <n v="2026"/>
  </r>
  <r>
    <x v="5"/>
    <x v="1"/>
    <x v="0"/>
    <x v="1"/>
    <n v="4.7999999999999996E-3"/>
    <n v="0.74470000000000003"/>
    <m/>
    <m/>
    <n v="2025"/>
  </r>
  <r>
    <x v="5"/>
    <x v="1"/>
    <x v="0"/>
    <x v="2"/>
    <n v="1.32E-2"/>
    <n v="0.70120000000000005"/>
    <m/>
    <m/>
    <n v="2024"/>
  </r>
  <r>
    <x v="5"/>
    <x v="1"/>
    <x v="0"/>
    <x v="3"/>
    <n v="2.7699999999999999E-2"/>
    <n v="0.63590000000000002"/>
    <m/>
    <m/>
    <n v="2023"/>
  </r>
  <r>
    <x v="5"/>
    <x v="1"/>
    <x v="0"/>
    <x v="4"/>
    <n v="4.4900000000000002E-2"/>
    <n v="0.55079999999999996"/>
    <m/>
    <m/>
    <n v="2022"/>
  </r>
  <r>
    <x v="5"/>
    <x v="1"/>
    <x v="0"/>
    <x v="5"/>
    <n v="6.3799999999999996E-2"/>
    <n v="0.50660000000000005"/>
    <m/>
    <m/>
    <n v="2021"/>
  </r>
  <r>
    <x v="5"/>
    <x v="1"/>
    <x v="0"/>
    <x v="6"/>
    <n v="9.11E-2"/>
    <n v="0.4415"/>
    <m/>
    <m/>
    <n v="2020"/>
  </r>
  <r>
    <x v="5"/>
    <x v="2"/>
    <x v="0"/>
    <x v="0"/>
    <n v="6.1999999999999998E-3"/>
    <n v="0.72299999999999998"/>
    <m/>
    <m/>
    <n v="2026"/>
  </r>
  <r>
    <x v="5"/>
    <x v="2"/>
    <x v="0"/>
    <x v="1"/>
    <n v="9.7000000000000003E-3"/>
    <n v="0.78280000000000005"/>
    <m/>
    <m/>
    <n v="2025"/>
  </r>
  <r>
    <x v="5"/>
    <x v="2"/>
    <x v="0"/>
    <x v="2"/>
    <n v="1.5900000000000001E-2"/>
    <n v="0.78029999999999999"/>
    <m/>
    <m/>
    <n v="2024"/>
  </r>
  <r>
    <x v="5"/>
    <x v="2"/>
    <x v="0"/>
    <x v="3"/>
    <n v="1.46E-2"/>
    <n v="0.78849999999999998"/>
    <m/>
    <m/>
    <n v="2023"/>
  </r>
  <r>
    <x v="5"/>
    <x v="2"/>
    <x v="0"/>
    <x v="4"/>
    <n v="2.12E-2"/>
    <n v="0.74490000000000001"/>
    <m/>
    <m/>
    <n v="2022"/>
  </r>
  <r>
    <x v="5"/>
    <x v="2"/>
    <x v="0"/>
    <x v="5"/>
    <n v="3.09E-2"/>
    <n v="0.7339"/>
    <m/>
    <m/>
    <n v="2021"/>
  </r>
  <r>
    <x v="5"/>
    <x v="2"/>
    <x v="0"/>
    <x v="6"/>
    <n v="3.1E-2"/>
    <n v="0.69640000000000002"/>
    <m/>
    <m/>
    <n v="2020"/>
  </r>
  <r>
    <x v="5"/>
    <x v="3"/>
    <x v="0"/>
    <x v="0"/>
    <n v="1.4E-3"/>
    <n v="0.72160000000000002"/>
    <m/>
    <m/>
    <n v="2026"/>
  </r>
  <r>
    <x v="5"/>
    <x v="3"/>
    <x v="0"/>
    <x v="1"/>
    <n v="3.7000000000000002E-3"/>
    <n v="0.75439999999999996"/>
    <m/>
    <m/>
    <n v="2025"/>
  </r>
  <r>
    <x v="5"/>
    <x v="3"/>
    <x v="0"/>
    <x v="2"/>
    <n v="7.1999999999999998E-3"/>
    <n v="0.75800000000000001"/>
    <m/>
    <m/>
    <n v="2024"/>
  </r>
  <r>
    <x v="5"/>
    <x v="3"/>
    <x v="0"/>
    <x v="3"/>
    <n v="7.7999999999999996E-3"/>
    <n v="0.73839999999999995"/>
    <m/>
    <m/>
    <n v="2023"/>
  </r>
  <r>
    <x v="5"/>
    <x v="3"/>
    <x v="0"/>
    <x v="4"/>
    <n v="1.84E-2"/>
    <n v="0.71460000000000001"/>
    <m/>
    <m/>
    <n v="2022"/>
  </r>
  <r>
    <x v="5"/>
    <x v="3"/>
    <x v="0"/>
    <x v="5"/>
    <n v="2.8799999999999999E-2"/>
    <n v="0.70679999999999998"/>
    <m/>
    <m/>
    <n v="2021"/>
  </r>
  <r>
    <x v="5"/>
    <x v="3"/>
    <x v="0"/>
    <x v="6"/>
    <n v="4.36E-2"/>
    <n v="0.66969999999999996"/>
    <m/>
    <m/>
    <n v="2020"/>
  </r>
  <r>
    <x v="5"/>
    <x v="4"/>
    <x v="0"/>
    <x v="0"/>
    <n v="5.8999999999999999E-3"/>
    <m/>
    <m/>
    <m/>
    <n v="2026"/>
  </r>
  <r>
    <x v="5"/>
    <x v="4"/>
    <x v="0"/>
    <x v="1"/>
    <n v="1.3899999999999999E-2"/>
    <m/>
    <m/>
    <m/>
    <n v="2025"/>
  </r>
  <r>
    <x v="5"/>
    <x v="4"/>
    <x v="0"/>
    <x v="2"/>
    <n v="3.1300000000000001E-2"/>
    <m/>
    <m/>
    <m/>
    <n v="2024"/>
  </r>
  <r>
    <x v="5"/>
    <x v="4"/>
    <x v="0"/>
    <x v="3"/>
    <n v="4.2000000000000003E-2"/>
    <m/>
    <m/>
    <m/>
    <n v="2023"/>
  </r>
  <r>
    <x v="5"/>
    <x v="4"/>
    <x v="0"/>
    <x v="4"/>
    <n v="5.4899999999999997E-2"/>
    <m/>
    <m/>
    <m/>
    <n v="2022"/>
  </r>
  <r>
    <x v="5"/>
    <x v="4"/>
    <x v="0"/>
    <x v="5"/>
    <n v="8.6400000000000005E-2"/>
    <m/>
    <m/>
    <m/>
    <n v="2021"/>
  </r>
  <r>
    <x v="5"/>
    <x v="4"/>
    <x v="0"/>
    <x v="6"/>
    <n v="0.11509999999999999"/>
    <m/>
    <m/>
    <m/>
    <n v="2020"/>
  </r>
  <r>
    <x v="5"/>
    <x v="0"/>
    <x v="1"/>
    <x v="0"/>
    <n v="1.9599999999999999E-2"/>
    <n v="0.54990000000000006"/>
    <m/>
    <m/>
    <n v="2026"/>
  </r>
  <r>
    <x v="5"/>
    <x v="0"/>
    <x v="1"/>
    <x v="1"/>
    <n v="3.32E-2"/>
    <n v="0.56910000000000005"/>
    <m/>
    <m/>
    <n v="2025"/>
  </r>
  <r>
    <x v="5"/>
    <x v="0"/>
    <x v="1"/>
    <x v="2"/>
    <n v="5.3900000000000003E-2"/>
    <n v="0.56830000000000003"/>
    <m/>
    <m/>
    <n v="2024"/>
  </r>
  <r>
    <x v="5"/>
    <x v="0"/>
    <x v="1"/>
    <x v="3"/>
    <n v="8.2000000000000003E-2"/>
    <n v="0.57779999999999998"/>
    <m/>
    <m/>
    <n v="2023"/>
  </r>
  <r>
    <x v="5"/>
    <x v="0"/>
    <x v="1"/>
    <x v="4"/>
    <n v="0.10829999999999999"/>
    <n v="0.56020000000000003"/>
    <m/>
    <m/>
    <n v="2022"/>
  </r>
  <r>
    <x v="5"/>
    <x v="0"/>
    <x v="1"/>
    <x v="5"/>
    <n v="0.1356"/>
    <n v="0.55269999999999997"/>
    <m/>
    <m/>
    <n v="2021"/>
  </r>
  <r>
    <x v="5"/>
    <x v="0"/>
    <x v="1"/>
    <x v="6"/>
    <n v="0.16450000000000001"/>
    <n v="0.53879999999999995"/>
    <m/>
    <m/>
    <n v="2020"/>
  </r>
  <r>
    <x v="5"/>
    <x v="1"/>
    <x v="1"/>
    <x v="0"/>
    <n v="8.0000000000000002E-3"/>
    <n v="0.56110000000000004"/>
    <m/>
    <m/>
    <n v="2026"/>
  </r>
  <r>
    <x v="5"/>
    <x v="1"/>
    <x v="1"/>
    <x v="1"/>
    <n v="2.0799999999999999E-2"/>
    <n v="0.53680000000000005"/>
    <m/>
    <m/>
    <n v="2025"/>
  </r>
  <r>
    <x v="5"/>
    <x v="1"/>
    <x v="1"/>
    <x v="2"/>
    <n v="4.0800000000000003E-2"/>
    <n v="0.4859"/>
    <m/>
    <m/>
    <n v="2024"/>
  </r>
  <r>
    <x v="5"/>
    <x v="1"/>
    <x v="1"/>
    <x v="3"/>
    <n v="6.7000000000000004E-2"/>
    <n v="0.44719999999999999"/>
    <m/>
    <m/>
    <n v="2023"/>
  </r>
  <r>
    <x v="5"/>
    <x v="1"/>
    <x v="1"/>
    <x v="4"/>
    <n v="8.6900000000000005E-2"/>
    <n v="0.4022"/>
    <m/>
    <m/>
    <n v="2022"/>
  </r>
  <r>
    <x v="5"/>
    <x v="1"/>
    <x v="1"/>
    <x v="5"/>
    <n v="0.10589999999999999"/>
    <n v="0.37709999999999999"/>
    <m/>
    <m/>
    <n v="2021"/>
  </r>
  <r>
    <x v="5"/>
    <x v="1"/>
    <x v="1"/>
    <x v="6"/>
    <n v="0.12520000000000001"/>
    <n v="0.3629"/>
    <m/>
    <m/>
    <n v="2020"/>
  </r>
  <r>
    <x v="5"/>
    <x v="2"/>
    <x v="1"/>
    <x v="0"/>
    <n v="1.41E-2"/>
    <n v="0.57950000000000002"/>
    <m/>
    <m/>
    <n v="2026"/>
  </r>
  <r>
    <x v="5"/>
    <x v="2"/>
    <x v="1"/>
    <x v="1"/>
    <n v="2.2700000000000001E-2"/>
    <n v="0.60299999999999998"/>
    <m/>
    <m/>
    <n v="2025"/>
  </r>
  <r>
    <x v="5"/>
    <x v="2"/>
    <x v="1"/>
    <x v="2"/>
    <n v="3.3099999999999997E-2"/>
    <n v="0.61909999999999998"/>
    <m/>
    <m/>
    <n v="2024"/>
  </r>
  <r>
    <x v="5"/>
    <x v="2"/>
    <x v="1"/>
    <x v="3"/>
    <n v="3.8800000000000001E-2"/>
    <n v="0.63229999999999997"/>
    <m/>
    <m/>
    <n v="2023"/>
  </r>
  <r>
    <x v="5"/>
    <x v="2"/>
    <x v="1"/>
    <x v="4"/>
    <n v="4.3299999999999998E-2"/>
    <n v="0.62609999999999999"/>
    <m/>
    <m/>
    <n v="2022"/>
  </r>
  <r>
    <x v="5"/>
    <x v="2"/>
    <x v="1"/>
    <x v="5"/>
    <n v="4.5900000000000003E-2"/>
    <n v="0.62739999999999996"/>
    <m/>
    <m/>
    <n v="2021"/>
  </r>
  <r>
    <x v="5"/>
    <x v="2"/>
    <x v="1"/>
    <x v="6"/>
    <n v="5.2499999999999998E-2"/>
    <n v="0.61839999999999995"/>
    <m/>
    <m/>
    <n v="2020"/>
  </r>
  <r>
    <x v="5"/>
    <x v="3"/>
    <x v="1"/>
    <x v="0"/>
    <n v="6.1000000000000004E-3"/>
    <n v="0.56200000000000006"/>
    <m/>
    <m/>
    <n v="2026"/>
  </r>
  <r>
    <x v="5"/>
    <x v="3"/>
    <x v="1"/>
    <x v="1"/>
    <n v="1.03E-2"/>
    <n v="0.5665"/>
    <m/>
    <m/>
    <n v="2025"/>
  </r>
  <r>
    <x v="5"/>
    <x v="3"/>
    <x v="1"/>
    <x v="2"/>
    <n v="1.66E-2"/>
    <n v="0.57869999999999999"/>
    <m/>
    <m/>
    <n v="2024"/>
  </r>
  <r>
    <x v="5"/>
    <x v="3"/>
    <x v="1"/>
    <x v="3"/>
    <n v="2.5700000000000001E-2"/>
    <n v="0.59119999999999995"/>
    <m/>
    <m/>
    <n v="2023"/>
  </r>
  <r>
    <x v="5"/>
    <x v="3"/>
    <x v="1"/>
    <x v="4"/>
    <n v="3.39E-2"/>
    <n v="0.59040000000000004"/>
    <m/>
    <m/>
    <n v="2022"/>
  </r>
  <r>
    <x v="5"/>
    <x v="3"/>
    <x v="1"/>
    <x v="5"/>
    <n v="4.1500000000000002E-2"/>
    <n v="0.59509999999999996"/>
    <m/>
    <m/>
    <n v="2021"/>
  </r>
  <r>
    <x v="5"/>
    <x v="3"/>
    <x v="1"/>
    <x v="6"/>
    <n v="5.7799999999999997E-2"/>
    <n v="0.58720000000000006"/>
    <m/>
    <m/>
    <n v="2020"/>
  </r>
  <r>
    <x v="5"/>
    <x v="4"/>
    <x v="1"/>
    <x v="0"/>
    <n v="1.9199999999999998E-2"/>
    <m/>
    <m/>
    <m/>
    <n v="2026"/>
  </r>
  <r>
    <x v="5"/>
    <x v="4"/>
    <x v="1"/>
    <x v="1"/>
    <n v="3.7600000000000001E-2"/>
    <m/>
    <m/>
    <m/>
    <n v="2025"/>
  </r>
  <r>
    <x v="5"/>
    <x v="4"/>
    <x v="1"/>
    <x v="2"/>
    <n v="5.8099999999999999E-2"/>
    <m/>
    <m/>
    <m/>
    <n v="2024"/>
  </r>
  <r>
    <x v="5"/>
    <x v="4"/>
    <x v="1"/>
    <x v="3"/>
    <n v="8.2900000000000001E-2"/>
    <m/>
    <m/>
    <m/>
    <n v="2023"/>
  </r>
  <r>
    <x v="5"/>
    <x v="4"/>
    <x v="1"/>
    <x v="4"/>
    <n v="9.7699999999999995E-2"/>
    <m/>
    <m/>
    <m/>
    <n v="2022"/>
  </r>
  <r>
    <x v="5"/>
    <x v="4"/>
    <x v="1"/>
    <x v="5"/>
    <n v="0.1153"/>
    <m/>
    <m/>
    <m/>
    <n v="2021"/>
  </r>
  <r>
    <x v="5"/>
    <x v="4"/>
    <x v="1"/>
    <x v="6"/>
    <n v="0.1346"/>
    <m/>
    <m/>
    <m/>
    <n v="20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ast 30 Day Use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1">
  <location ref="A6:D15" firstHeaderRow="1" firstDataRow="2" firstDataCol="1" rowPageCount="2" colPageCount="1"/>
  <pivotFields count="9">
    <pivotField axis="axisPage" multipleItemSelectionAllowed="1" showAll="0">
      <items count="7">
        <item h="1" x="0"/>
        <item h="1" x="1"/>
        <item h="1" x="2"/>
        <item h="1" x="3"/>
        <item h="1" x="4"/>
        <item x="5"/>
        <item t="default"/>
      </items>
    </pivotField>
    <pivotField axis="axisPage" showAll="0">
      <items count="6">
        <item x="0"/>
        <item x="1"/>
        <item x="2"/>
        <item x="3"/>
        <item x="4"/>
        <item t="default"/>
      </items>
    </pivotField>
    <pivotField axis="axisCol" showAll="0">
      <items count="3">
        <item x="0"/>
        <item x="1"/>
        <item t="default"/>
      </items>
    </pivotField>
    <pivotField axis="axisRow" showAll="0">
      <items count="8">
        <item x="0"/>
        <item x="1"/>
        <item x="2"/>
        <item x="3"/>
        <item x="4"/>
        <item x="5"/>
        <item x="6"/>
        <item t="default"/>
      </items>
    </pivotField>
    <pivotField dataField="1" numFmtId="10" showAll="0"/>
    <pivotField numFmtId="10" showAll="0"/>
    <pivotField numFmtId="10" showAll="0"/>
    <pivotField numFmtId="10" showAll="0"/>
    <pivotField showAll="0"/>
  </pivotFields>
  <rowFields count="1">
    <field x="3"/>
  </rowFields>
  <rowItems count="8">
    <i>
      <x/>
    </i>
    <i>
      <x v="1"/>
    </i>
    <i>
      <x v="2"/>
    </i>
    <i>
      <x v="3"/>
    </i>
    <i>
      <x v="4"/>
    </i>
    <i>
      <x v="5"/>
    </i>
    <i>
      <x v="6"/>
    </i>
    <i t="grand">
      <x/>
    </i>
  </rowItems>
  <colFields count="1">
    <field x="2"/>
  </colFields>
  <colItems count="3">
    <i>
      <x/>
    </i>
    <i>
      <x v="1"/>
    </i>
    <i t="grand">
      <x/>
    </i>
  </colItems>
  <pageFields count="2">
    <pageField fld="1" item="3" hier="-1"/>
    <pageField fld="0" hier="-1"/>
  </pageFields>
  <dataFields count="1">
    <dataField name="Past 30-Day Use" fld="4" subtotal="average" baseField="3" baseItem="0" numFmtId="9"/>
  </dataFields>
  <chartFormats count="2">
    <chartFormat chart="6" format="2" series="1">
      <pivotArea type="data" outline="0" fieldPosition="0">
        <references count="2">
          <reference field="4294967294" count="1" selected="0">
            <x v="0"/>
          </reference>
          <reference field="2" count="1" selected="0">
            <x v="0"/>
          </reference>
        </references>
      </pivotArea>
    </chartFormat>
    <chartFormat chart="6"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40D627A-08DF-40CC-B537-2413BBE13755}" name="PivotTable1"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9">
  <location ref="A5:E10" firstHeaderRow="0" firstDataRow="1" firstDataCol="1" rowPageCount="3" colPageCount="1"/>
  <pivotFields count="8">
    <pivotField axis="axisRow" showAll="0">
      <items count="6">
        <item x="0"/>
        <item x="1"/>
        <item x="2"/>
        <item x="3"/>
        <item x="4"/>
        <item t="default"/>
      </items>
    </pivotField>
    <pivotField axis="axisPage" showAll="0">
      <items count="6">
        <item x="0"/>
        <item x="1"/>
        <item x="2"/>
        <item x="3"/>
        <item x="4"/>
        <item t="default"/>
      </items>
    </pivotField>
    <pivotField axis="axisPage" showAll="0">
      <items count="3">
        <item x="0"/>
        <item x="1"/>
        <item t="default"/>
      </items>
    </pivotField>
    <pivotField axis="axisPage" showAll="0">
      <items count="3">
        <item x="1"/>
        <item x="0"/>
        <item t="default"/>
      </items>
    </pivotField>
    <pivotField dataField="1" numFmtId="10" showAll="0"/>
    <pivotField dataField="1" showAll="0"/>
    <pivotField dataField="1" showAll="0"/>
    <pivotField dataField="1" showAll="0"/>
  </pivotFields>
  <rowFields count="1">
    <field x="0"/>
  </rowFields>
  <rowItems count="5">
    <i>
      <x v="1"/>
    </i>
    <i>
      <x v="2"/>
    </i>
    <i>
      <x v="3"/>
    </i>
    <i>
      <x v="4"/>
    </i>
    <i t="grand">
      <x/>
    </i>
  </rowItems>
  <colFields count="1">
    <field x="-2"/>
  </colFields>
  <colItems count="4">
    <i>
      <x/>
    </i>
    <i i="1">
      <x v="1"/>
    </i>
    <i i="2">
      <x v="2"/>
    </i>
    <i i="3">
      <x v="3"/>
    </i>
  </colItems>
  <pageFields count="3">
    <pageField fld="2" item="0" hier="-1"/>
    <pageField fld="1" item="4" hier="-1"/>
    <pageField fld="3" item="0" hier="-1"/>
  </pageFields>
  <dataFields count="4">
    <dataField name="Past 30-Day Use" fld="4" subtotal="max" baseField="0" baseItem="0"/>
    <dataField name="Perception of Harm " fld="5" subtotal="average" baseField="0" baseItem="0"/>
    <dataField name="Perception of Adult Disapproval " fld="6" subtotal="average" baseField="0" baseItem="0"/>
    <dataField name="Perception of Peer Disapproval " fld="7" subtotal="average"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500-000002000000}" name="30DayUse and Perception of Harm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8">
  <location ref="A6:C14" firstHeaderRow="0" firstDataRow="1" firstDataCol="1" rowPageCount="3" colPageCount="1"/>
  <pivotFields count="9">
    <pivotField axis="axisPage" multipleItemSelectionAllowed="1" showAll="0">
      <items count="7">
        <item h="1" x="0"/>
        <item h="1" x="1"/>
        <item h="1" x="2"/>
        <item h="1" x="3"/>
        <item x="4"/>
        <item h="1" x="5"/>
        <item t="default"/>
      </items>
    </pivotField>
    <pivotField axis="axisPage" showAll="0">
      <items count="6">
        <item x="0"/>
        <item x="1"/>
        <item x="2"/>
        <item x="3"/>
        <item x="4"/>
        <item t="default"/>
      </items>
    </pivotField>
    <pivotField axis="axisPage" showAll="0">
      <items count="3">
        <item x="0"/>
        <item x="1"/>
        <item t="default"/>
      </items>
    </pivotField>
    <pivotField axis="axisRow" showAll="0">
      <items count="8">
        <item x="0"/>
        <item x="1"/>
        <item x="2"/>
        <item x="3"/>
        <item x="4"/>
        <item x="5"/>
        <item x="6"/>
        <item t="default"/>
      </items>
    </pivotField>
    <pivotField dataField="1" numFmtId="10" showAll="0"/>
    <pivotField dataField="1" numFmtId="10" showAll="0"/>
    <pivotField numFmtId="10" showAll="0"/>
    <pivotField numFmtId="10" showAll="0"/>
    <pivotField showAll="0"/>
  </pivotFields>
  <rowFields count="1">
    <field x="3"/>
  </rowFields>
  <rowItems count="8">
    <i>
      <x/>
    </i>
    <i>
      <x v="1"/>
    </i>
    <i>
      <x v="2"/>
    </i>
    <i>
      <x v="3"/>
    </i>
    <i>
      <x v="4"/>
    </i>
    <i>
      <x v="5"/>
    </i>
    <i>
      <x v="6"/>
    </i>
    <i t="grand">
      <x/>
    </i>
  </rowItems>
  <colFields count="1">
    <field x="-2"/>
  </colFields>
  <colItems count="2">
    <i>
      <x/>
    </i>
    <i i="1">
      <x v="1"/>
    </i>
  </colItems>
  <pageFields count="3">
    <pageField fld="1" item="0" hier="-1"/>
    <pageField fld="0" hier="-1"/>
    <pageField fld="2" item="0" hier="-1"/>
  </pageFields>
  <dataFields count="2">
    <dataField name="Past 30-Day Use" fld="4" subtotal="average" baseField="3" baseItem="0" numFmtId="9"/>
    <dataField name="Perception of Harm " fld="5" subtotal="average" baseField="3" baseItem="0" numFmtId="9"/>
  </dataFields>
  <chartFormats count="3">
    <chartFormat chart="5" format="2" series="1">
      <pivotArea type="data" outline="0" fieldPosition="0">
        <references count="1">
          <reference field="4294967294" count="1" selected="0">
            <x v="0"/>
          </reference>
        </references>
      </pivotArea>
    </chartFormat>
    <chartFormat chart="5" format="3" series="1">
      <pivotArea type="data" outline="0" fieldPosition="0">
        <references count="1">
          <reference field="4294967294" count="1" selected="0">
            <x v="1"/>
          </reference>
        </references>
      </pivotArea>
    </chartFormat>
    <chartFormat chart="5" format="4">
      <pivotArea type="data" outline="0" fieldPosition="0">
        <references count="2">
          <reference field="4294967294" count="1" selected="0">
            <x v="1"/>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30DayUse and Peer disapproval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22:C30" firstHeaderRow="0" firstDataRow="1" firstDataCol="1" rowPageCount="3" colPageCount="1"/>
  <pivotFields count="9">
    <pivotField axis="axisPage" multipleItemSelectionAllowed="1" showAll="0">
      <items count="7">
        <item h="1" x="0"/>
        <item h="1" x="1"/>
        <item h="1" x="2"/>
        <item h="1" x="3"/>
        <item x="4"/>
        <item h="1" x="5"/>
        <item t="default"/>
      </items>
    </pivotField>
    <pivotField axis="axisPage" showAll="0">
      <items count="6">
        <item x="0"/>
        <item x="1"/>
        <item x="2"/>
        <item x="3"/>
        <item x="4"/>
        <item t="default"/>
      </items>
    </pivotField>
    <pivotField axis="axisPage" showAll="0">
      <items count="3">
        <item x="0"/>
        <item x="1"/>
        <item t="default"/>
      </items>
    </pivotField>
    <pivotField axis="axisRow" showAll="0">
      <items count="8">
        <item x="0"/>
        <item x="1"/>
        <item x="2"/>
        <item x="3"/>
        <item x="4"/>
        <item x="5"/>
        <item x="6"/>
        <item t="default"/>
      </items>
    </pivotField>
    <pivotField dataField="1" numFmtId="10" showAll="0"/>
    <pivotField numFmtId="10" showAll="0"/>
    <pivotField numFmtId="10" showAll="0"/>
    <pivotField dataField="1" numFmtId="10" showAll="0"/>
    <pivotField showAll="0"/>
  </pivotFields>
  <rowFields count="1">
    <field x="3"/>
  </rowFields>
  <rowItems count="8">
    <i>
      <x/>
    </i>
    <i>
      <x v="1"/>
    </i>
    <i>
      <x v="2"/>
    </i>
    <i>
      <x v="3"/>
    </i>
    <i>
      <x v="4"/>
    </i>
    <i>
      <x v="5"/>
    </i>
    <i>
      <x v="6"/>
    </i>
    <i t="grand">
      <x/>
    </i>
  </rowItems>
  <colFields count="1">
    <field x="-2"/>
  </colFields>
  <colItems count="2">
    <i>
      <x/>
    </i>
    <i i="1">
      <x v="1"/>
    </i>
  </colItems>
  <pageFields count="3">
    <pageField fld="1" item="0" hier="-1"/>
    <pageField fld="2" item="0" hier="-1"/>
    <pageField fld="0" hier="-1"/>
  </pageFields>
  <dataFields count="2">
    <dataField name="Past 30-Day Use" fld="4" subtotal="average" baseField="3" baseItem="5" numFmtId="9"/>
    <dataField name="Perception of Peer Disapproval " fld="7" subtotal="average" baseField="3" baseItem="5" numFmtId="9"/>
  </dataFields>
  <chartFormats count="2">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30DayUse and adult Disapproval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E6:G14" firstHeaderRow="0" firstDataRow="1" firstDataCol="1" rowPageCount="3" colPageCount="1"/>
  <pivotFields count="9">
    <pivotField axis="axisPage" multipleItemSelectionAllowed="1" showAll="0">
      <items count="7">
        <item h="1" x="0"/>
        <item h="1" x="1"/>
        <item h="1" x="2"/>
        <item h="1" x="3"/>
        <item x="4"/>
        <item h="1" x="5"/>
        <item t="default"/>
      </items>
    </pivotField>
    <pivotField axis="axisPage" showAll="0">
      <items count="6">
        <item x="0"/>
        <item x="1"/>
        <item x="2"/>
        <item x="3"/>
        <item x="4"/>
        <item t="default"/>
      </items>
    </pivotField>
    <pivotField axis="axisPage" showAll="0">
      <items count="3">
        <item x="0"/>
        <item x="1"/>
        <item t="default"/>
      </items>
    </pivotField>
    <pivotField axis="axisRow" showAll="0">
      <items count="8">
        <item x="0"/>
        <item x="1"/>
        <item x="2"/>
        <item x="3"/>
        <item x="4"/>
        <item x="5"/>
        <item x="6"/>
        <item t="default"/>
      </items>
    </pivotField>
    <pivotField dataField="1" numFmtId="10" showAll="0"/>
    <pivotField numFmtId="10" showAll="0"/>
    <pivotField dataField="1" numFmtId="10" showAll="0"/>
    <pivotField numFmtId="10" showAll="0"/>
    <pivotField showAll="0"/>
  </pivotFields>
  <rowFields count="1">
    <field x="3"/>
  </rowFields>
  <rowItems count="8">
    <i>
      <x/>
    </i>
    <i>
      <x v="1"/>
    </i>
    <i>
      <x v="2"/>
    </i>
    <i>
      <x v="3"/>
    </i>
    <i>
      <x v="4"/>
    </i>
    <i>
      <x v="5"/>
    </i>
    <i>
      <x v="6"/>
    </i>
    <i t="grand">
      <x/>
    </i>
  </rowItems>
  <colFields count="1">
    <field x="-2"/>
  </colFields>
  <colItems count="2">
    <i>
      <x/>
    </i>
    <i i="1">
      <x v="1"/>
    </i>
  </colItems>
  <pageFields count="3">
    <pageField fld="1" item="0" hier="-1"/>
    <pageField fld="2" item="0" hier="-1"/>
    <pageField fld="0" hier="-1"/>
  </pageFields>
  <dataFields count="2">
    <dataField name="Past 30-Day Use" fld="4" subtotal="average" baseField="3" baseItem="3" numFmtId="9"/>
    <dataField name="Perception of Adult Disapproval " fld="6" subtotal="average" baseField="3" baseItem="3" numFmtId="9"/>
  </dataFields>
  <chartFormats count="2">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eer Disapproval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7">
  <location ref="G22:J31" firstHeaderRow="1" firstDataRow="2" firstDataCol="1" rowPageCount="2" colPageCount="1"/>
  <pivotFields count="9">
    <pivotField axis="axisPage" multipleItemSelectionAllowed="1" showAll="0">
      <items count="7">
        <item h="1" x="0"/>
        <item h="1" x="1"/>
        <item h="1" x="2"/>
        <item h="1" x="3"/>
        <item h="1" x="4"/>
        <item x="5"/>
        <item t="default"/>
      </items>
    </pivotField>
    <pivotField axis="axisPage" showAll="0">
      <items count="6">
        <item x="0"/>
        <item x="1"/>
        <item x="2"/>
        <item x="3"/>
        <item x="4"/>
        <item t="default"/>
      </items>
    </pivotField>
    <pivotField axis="axisCol" showAll="0">
      <items count="3">
        <item x="0"/>
        <item x="1"/>
        <item t="default"/>
      </items>
    </pivotField>
    <pivotField axis="axisRow" showAll="0">
      <items count="8">
        <item x="0"/>
        <item x="1"/>
        <item x="2"/>
        <item x="3"/>
        <item x="4"/>
        <item x="5"/>
        <item x="6"/>
        <item t="default"/>
      </items>
    </pivotField>
    <pivotField numFmtId="10" showAll="0"/>
    <pivotField numFmtId="10" showAll="0"/>
    <pivotField numFmtId="10" showAll="0"/>
    <pivotField dataField="1" numFmtId="10" showAll="0"/>
    <pivotField showAll="0"/>
  </pivotFields>
  <rowFields count="1">
    <field x="3"/>
  </rowFields>
  <rowItems count="8">
    <i>
      <x/>
    </i>
    <i>
      <x v="1"/>
    </i>
    <i>
      <x v="2"/>
    </i>
    <i>
      <x v="3"/>
    </i>
    <i>
      <x v="4"/>
    </i>
    <i>
      <x v="5"/>
    </i>
    <i>
      <x v="6"/>
    </i>
    <i t="grand">
      <x/>
    </i>
  </rowItems>
  <colFields count="1">
    <field x="2"/>
  </colFields>
  <colItems count="3">
    <i>
      <x/>
    </i>
    <i>
      <x v="1"/>
    </i>
    <i t="grand">
      <x/>
    </i>
  </colItems>
  <pageFields count="2">
    <pageField fld="1" item="3" hier="-1"/>
    <pageField fld="0" hier="-1"/>
  </pageFields>
  <dataFields count="1">
    <dataField name="Perception of Peer Disapproval " fld="7" subtotal="average" baseField="3" baseItem="0" numFmtId="9"/>
  </dataFields>
  <chartFormats count="2">
    <chartFormat chart="6" format="2" series="1">
      <pivotArea type="data" outline="0" fieldPosition="0">
        <references count="2">
          <reference field="4294967294" count="1" selected="0">
            <x v="0"/>
          </reference>
          <reference field="2" count="1" selected="0">
            <x v="0"/>
          </reference>
        </references>
      </pivotArea>
    </chartFormat>
    <chartFormat chart="6"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dult Disapproval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22:D31" firstHeaderRow="1" firstDataRow="2" firstDataCol="1" rowPageCount="2" colPageCount="1"/>
  <pivotFields count="9">
    <pivotField axis="axisPage" multipleItemSelectionAllowed="1" showAll="0">
      <items count="7">
        <item h="1" x="0"/>
        <item h="1" x="1"/>
        <item h="1" x="2"/>
        <item h="1" x="3"/>
        <item h="1" x="4"/>
        <item x="5"/>
        <item t="default"/>
      </items>
    </pivotField>
    <pivotField axis="axisPage" showAll="0">
      <items count="6">
        <item x="0"/>
        <item x="1"/>
        <item x="2"/>
        <item x="3"/>
        <item x="4"/>
        <item t="default"/>
      </items>
    </pivotField>
    <pivotField axis="axisCol" showAll="0">
      <items count="3">
        <item x="0"/>
        <item x="1"/>
        <item t="default"/>
      </items>
    </pivotField>
    <pivotField axis="axisRow" showAll="0">
      <items count="8">
        <item x="0"/>
        <item x="1"/>
        <item x="2"/>
        <item x="3"/>
        <item x="4"/>
        <item x="5"/>
        <item x="6"/>
        <item t="default"/>
      </items>
    </pivotField>
    <pivotField numFmtId="10" showAll="0"/>
    <pivotField numFmtId="10" showAll="0"/>
    <pivotField dataField="1" numFmtId="10" showAll="0"/>
    <pivotField numFmtId="10" showAll="0"/>
    <pivotField showAll="0"/>
  </pivotFields>
  <rowFields count="1">
    <field x="3"/>
  </rowFields>
  <rowItems count="8">
    <i>
      <x/>
    </i>
    <i>
      <x v="1"/>
    </i>
    <i>
      <x v="2"/>
    </i>
    <i>
      <x v="3"/>
    </i>
    <i>
      <x v="4"/>
    </i>
    <i>
      <x v="5"/>
    </i>
    <i>
      <x v="6"/>
    </i>
    <i t="grand">
      <x/>
    </i>
  </rowItems>
  <colFields count="1">
    <field x="2"/>
  </colFields>
  <colItems count="3">
    <i>
      <x/>
    </i>
    <i>
      <x v="1"/>
    </i>
    <i t="grand">
      <x/>
    </i>
  </colItems>
  <pageFields count="2">
    <pageField fld="1" item="3" hier="-1"/>
    <pageField fld="0" hier="-1"/>
  </pageFields>
  <dataFields count="1">
    <dataField name="Perception of Adult Disapproval " fld="6" subtotal="average" baseField="3" baseItem="0" numFmtId="9"/>
  </dataFields>
  <chartFormats count="2">
    <chartFormat chart="4" format="2" series="1">
      <pivotArea type="data" outline="0" fieldPosition="0">
        <references count="2">
          <reference field="4294967294" count="1" selected="0">
            <x v="0"/>
          </reference>
          <reference field="2" count="1" selected="0">
            <x v="0"/>
          </reference>
        </references>
      </pivotArea>
    </chartFormat>
    <chartFormat chart="4"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erception of Harm Table" cacheId="5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6">
  <location ref="G6:J15" firstHeaderRow="1" firstDataRow="2" firstDataCol="1" rowPageCount="2" colPageCount="1"/>
  <pivotFields count="9">
    <pivotField axis="axisPage" multipleItemSelectionAllowed="1" showAll="0">
      <items count="7">
        <item h="1" x="0"/>
        <item h="1" x="1"/>
        <item h="1" x="2"/>
        <item h="1" x="3"/>
        <item h="1" x="4"/>
        <item x="5"/>
        <item t="default"/>
      </items>
    </pivotField>
    <pivotField axis="axisPage" showAll="0">
      <items count="6">
        <item x="0"/>
        <item x="1"/>
        <item x="2"/>
        <item x="3"/>
        <item x="4"/>
        <item t="default"/>
      </items>
    </pivotField>
    <pivotField axis="axisCol" showAll="0">
      <items count="3">
        <item x="0"/>
        <item x="1"/>
        <item t="default"/>
      </items>
    </pivotField>
    <pivotField axis="axisRow" showAll="0">
      <items count="8">
        <item x="0"/>
        <item x="1"/>
        <item x="2"/>
        <item x="3"/>
        <item x="4"/>
        <item x="5"/>
        <item x="6"/>
        <item t="default"/>
      </items>
    </pivotField>
    <pivotField numFmtId="10" showAll="0"/>
    <pivotField dataField="1" numFmtId="10" showAll="0"/>
    <pivotField numFmtId="10" showAll="0"/>
    <pivotField numFmtId="10" showAll="0"/>
    <pivotField showAll="0"/>
  </pivotFields>
  <rowFields count="1">
    <field x="3"/>
  </rowFields>
  <rowItems count="8">
    <i>
      <x/>
    </i>
    <i>
      <x v="1"/>
    </i>
    <i>
      <x v="2"/>
    </i>
    <i>
      <x v="3"/>
    </i>
    <i>
      <x v="4"/>
    </i>
    <i>
      <x v="5"/>
    </i>
    <i>
      <x v="6"/>
    </i>
    <i t="grand">
      <x/>
    </i>
  </rowItems>
  <colFields count="1">
    <field x="2"/>
  </colFields>
  <colItems count="3">
    <i>
      <x/>
    </i>
    <i>
      <x v="1"/>
    </i>
    <i t="grand">
      <x/>
    </i>
  </colItems>
  <pageFields count="2">
    <pageField fld="1" item="3" hier="-1"/>
    <pageField fld="0" hier="-1"/>
  </pageFields>
  <dataFields count="1">
    <dataField name="Perception of Harm " fld="5" subtotal="average" baseField="3" baseItem="2" numFmtId="9"/>
  </dataFields>
  <chartFormats count="2">
    <chartFormat chart="5" format="2" series="1">
      <pivotArea type="data" outline="0" fieldPosition="0">
        <references count="2">
          <reference field="4294967294" count="1" selected="0">
            <x v="0"/>
          </reference>
          <reference field="2" count="1" selected="0">
            <x v="0"/>
          </reference>
        </references>
      </pivotArea>
    </chartFormat>
    <chartFormat chart="5"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Cohort PT" cacheId="5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7:E14" firstHeaderRow="0" firstDataRow="1" firstDataCol="1" rowPageCount="4" colPageCount="1"/>
  <pivotFields count="9">
    <pivotField axis="axisPage" showAll="0">
      <items count="7">
        <item x="0"/>
        <item x="1"/>
        <item x="2"/>
        <item x="3"/>
        <item x="4"/>
        <item x="5"/>
        <item t="default"/>
      </items>
    </pivotField>
    <pivotField axis="axisPage" showAll="0">
      <items count="6">
        <item x="0"/>
        <item x="1"/>
        <item x="2"/>
        <item x="3"/>
        <item x="4"/>
        <item t="default"/>
      </items>
    </pivotField>
    <pivotField axis="axisPage" showAll="0">
      <items count="3">
        <item x="0"/>
        <item x="1"/>
        <item t="default"/>
      </items>
    </pivotField>
    <pivotField axis="axisRow" showAll="0">
      <items count="8">
        <item x="0"/>
        <item x="1"/>
        <item x="2"/>
        <item x="3"/>
        <item x="4"/>
        <item x="5"/>
        <item x="6"/>
        <item t="default"/>
      </items>
    </pivotField>
    <pivotField dataField="1" numFmtId="10" showAll="0"/>
    <pivotField dataField="1" numFmtId="10" showAll="0"/>
    <pivotField dataField="1" numFmtId="10" showAll="0"/>
    <pivotField dataField="1" numFmtId="10" showAll="0"/>
    <pivotField axis="axisPage" multipleItemSelectionAllowed="1" showAll="0">
      <items count="13">
        <item h="1" x="6"/>
        <item h="1" x="5"/>
        <item h="1" x="4"/>
        <item h="1" x="3"/>
        <item h="1" x="2"/>
        <item x="1"/>
        <item h="1" x="0"/>
        <item h="1" x="7"/>
        <item h="1" x="8"/>
        <item h="1" x="9"/>
        <item h="1" x="10"/>
        <item h="1" x="11"/>
        <item t="default"/>
      </items>
    </pivotField>
  </pivotFields>
  <rowFields count="1">
    <field x="3"/>
  </rowFields>
  <rowItems count="7">
    <i>
      <x v="1"/>
    </i>
    <i>
      <x v="2"/>
    </i>
    <i>
      <x v="3"/>
    </i>
    <i>
      <x v="4"/>
    </i>
    <i>
      <x v="5"/>
    </i>
    <i>
      <x v="6"/>
    </i>
    <i t="grand">
      <x/>
    </i>
  </rowItems>
  <colFields count="1">
    <field x="-2"/>
  </colFields>
  <colItems count="4">
    <i>
      <x/>
    </i>
    <i i="1">
      <x v="1"/>
    </i>
    <i i="2">
      <x v="2"/>
    </i>
    <i i="3">
      <x v="3"/>
    </i>
  </colItems>
  <pageFields count="4">
    <pageField fld="8" hier="-1"/>
    <pageField fld="2" item="1" hier="-1"/>
    <pageField fld="1" item="0" hier="-1"/>
    <pageField fld="0" hier="-1"/>
  </pageFields>
  <dataFields count="4">
    <dataField name="Perception of Peer Disapproval " fld="7" subtotal="average" baseField="0" baseItem="762812840" numFmtId="9"/>
    <dataField name="Perception of Adult Disapproval " fld="6" subtotal="average" baseField="0" baseItem="762812840" numFmtId="9"/>
    <dataField name="Perception of Harm " fld="5" subtotal="average" baseField="0" baseItem="762812840" numFmtId="9"/>
    <dataField name="Past 30-Day Use" fld="4" subtotal="average" baseField="0" baseItem="762812840" numFmtId="9"/>
  </dataFields>
  <chartFormats count="4">
    <chartFormat chart="1"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1"/>
          </reference>
        </references>
      </pivotArea>
    </chartFormat>
    <chartFormat chart="1" format="3" series="1">
      <pivotArea type="data" outline="0" fieldPosition="0">
        <references count="1">
          <reference field="4294967294" count="1" selected="0">
            <x v="2"/>
          </reference>
        </references>
      </pivotArea>
    </chartFormat>
    <chartFormat chart="1" format="4"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83105A3-696C-4A67-969F-96B15DCC60B9}" name="Peer Longit. PT"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G5:J13" firstHeaderRow="1" firstDataRow="2" firstDataCol="1" rowPageCount="1" colPageCount="1"/>
  <pivotFields count="8">
    <pivotField axis="axisRow" showAll="0">
      <items count="7">
        <item x="0"/>
        <item x="1"/>
        <item x="2"/>
        <item x="3"/>
        <item x="4"/>
        <item x="5"/>
        <item t="default"/>
      </items>
    </pivotField>
    <pivotField axis="axisPage" showAll="0">
      <items count="6">
        <item x="0"/>
        <item x="1"/>
        <item x="2"/>
        <item x="3"/>
        <item x="4"/>
        <item t="default"/>
      </items>
    </pivotField>
    <pivotField axis="axisCol" showAll="0">
      <items count="3">
        <item x="0"/>
        <item x="1"/>
        <item t="default"/>
      </items>
    </pivotField>
    <pivotField showAll="0">
      <items count="3">
        <item x="1"/>
        <item h="1" x="0"/>
        <item t="default"/>
      </items>
    </pivotField>
    <pivotField showAll="0"/>
    <pivotField showAll="0"/>
    <pivotField showAll="0"/>
    <pivotField dataField="1" showAll="0"/>
  </pivotFields>
  <rowFields count="1">
    <field x="0"/>
  </rowFields>
  <rowItems count="7">
    <i>
      <x/>
    </i>
    <i>
      <x v="1"/>
    </i>
    <i>
      <x v="2"/>
    </i>
    <i>
      <x v="3"/>
    </i>
    <i>
      <x v="4"/>
    </i>
    <i>
      <x v="5"/>
    </i>
    <i t="grand">
      <x/>
    </i>
  </rowItems>
  <colFields count="1">
    <field x="2"/>
  </colFields>
  <colItems count="3">
    <i>
      <x/>
    </i>
    <i>
      <x v="1"/>
    </i>
    <i t="grand">
      <x/>
    </i>
  </colItems>
  <pageFields count="1">
    <pageField fld="1" item="0" hier="-1"/>
  </pageFields>
  <dataFields count="1">
    <dataField name=" Perception of Peer Disapproval" fld="7" subtotal="average" baseField="0" baseItem="0"/>
  </dataFields>
  <chartFormats count="3">
    <chartFormat chart="2" format="5" series="1">
      <pivotArea type="data" outline="0" fieldPosition="0">
        <references count="1">
          <reference field="4294967294" count="1" selected="0">
            <x v="0"/>
          </reference>
        </references>
      </pivotArea>
    </chartFormat>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74F58D7-0E84-4219-9F03-6705449A639D}" name="Harm Long. PT"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D13" firstHeaderRow="1" firstDataRow="2" firstDataCol="1" rowPageCount="1" colPageCount="1"/>
  <pivotFields count="8">
    <pivotField axis="axisRow" showAll="0">
      <items count="7">
        <item x="0"/>
        <item x="1"/>
        <item x="2"/>
        <item x="3"/>
        <item x="4"/>
        <item x="5"/>
        <item t="default"/>
      </items>
    </pivotField>
    <pivotField axis="axisPage" showAll="0">
      <items count="6">
        <item x="0"/>
        <item x="1"/>
        <item x="2"/>
        <item x="3"/>
        <item x="4"/>
        <item t="default"/>
      </items>
    </pivotField>
    <pivotField axis="axisCol" multipleItemSelectionAllowed="1" showAll="0">
      <items count="3">
        <item x="0"/>
        <item x="1"/>
        <item t="default"/>
      </items>
    </pivotField>
    <pivotField showAll="0">
      <items count="3">
        <item x="1"/>
        <item h="1" x="0"/>
        <item t="default"/>
      </items>
    </pivotField>
    <pivotField showAll="0"/>
    <pivotField dataField="1" showAll="0"/>
    <pivotField showAll="0"/>
    <pivotField showAll="0"/>
  </pivotFields>
  <rowFields count="1">
    <field x="0"/>
  </rowFields>
  <rowItems count="7">
    <i>
      <x/>
    </i>
    <i>
      <x v="1"/>
    </i>
    <i>
      <x v="2"/>
    </i>
    <i>
      <x v="3"/>
    </i>
    <i>
      <x v="4"/>
    </i>
    <i>
      <x v="5"/>
    </i>
    <i t="grand">
      <x/>
    </i>
  </rowItems>
  <colFields count="1">
    <field x="2"/>
  </colFields>
  <colItems count="3">
    <i>
      <x/>
    </i>
    <i>
      <x v="1"/>
    </i>
    <i t="grand">
      <x/>
    </i>
  </colItems>
  <pageFields count="1">
    <pageField fld="1" item="0" hier="-1"/>
  </pageFields>
  <dataFields count="1">
    <dataField name=" Perception of Harm" fld="5" subtotal="average" baseField="0" baseItem="0"/>
  </dataFields>
  <chartFormats count="3">
    <chartFormat chart="2" format="8" series="1">
      <pivotArea type="data" outline="0" fieldPosition="0">
        <references count="1">
          <reference field="4294967294" count="1" selected="0">
            <x v="0"/>
          </reference>
        </references>
      </pivotArea>
    </chartFormat>
    <chartFormat chart="2" format="9" series="1">
      <pivotArea type="data" outline="0" fieldPosition="0">
        <references count="2">
          <reference field="4294967294" count="1" selected="0">
            <x v="0"/>
          </reference>
          <reference field="2" count="1" selected="0">
            <x v="0"/>
          </reference>
        </references>
      </pivotArea>
    </chartFormat>
    <chartFormat chart="2" format="10"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822096E4-A98D-4C38-A301-9DA1C6235CDE}" name="Adult Long PT"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H25:K33" firstHeaderRow="1" firstDataRow="2" firstDataCol="1" rowPageCount="1" colPageCount="1"/>
  <pivotFields count="8">
    <pivotField axis="axisRow" showAll="0">
      <items count="7">
        <item x="0"/>
        <item x="1"/>
        <item x="2"/>
        <item x="3"/>
        <item x="4"/>
        <item x="5"/>
        <item t="default"/>
      </items>
    </pivotField>
    <pivotField axis="axisPage" showAll="0">
      <items count="6">
        <item x="0"/>
        <item x="1"/>
        <item x="2"/>
        <item x="3"/>
        <item x="4"/>
        <item t="default"/>
      </items>
    </pivotField>
    <pivotField axis="axisCol" showAll="0">
      <items count="3">
        <item x="0"/>
        <item x="1"/>
        <item t="default"/>
      </items>
    </pivotField>
    <pivotField showAll="0">
      <items count="3">
        <item x="1"/>
        <item h="1" x="0"/>
        <item t="default"/>
      </items>
    </pivotField>
    <pivotField showAll="0"/>
    <pivotField showAll="0"/>
    <pivotField dataField="1" showAll="0"/>
    <pivotField showAll="0"/>
  </pivotFields>
  <rowFields count="1">
    <field x="0"/>
  </rowFields>
  <rowItems count="7">
    <i>
      <x/>
    </i>
    <i>
      <x v="1"/>
    </i>
    <i>
      <x v="2"/>
    </i>
    <i>
      <x v="3"/>
    </i>
    <i>
      <x v="4"/>
    </i>
    <i>
      <x v="5"/>
    </i>
    <i t="grand">
      <x/>
    </i>
  </rowItems>
  <colFields count="1">
    <field x="2"/>
  </colFields>
  <colItems count="3">
    <i>
      <x/>
    </i>
    <i>
      <x v="1"/>
    </i>
    <i t="grand">
      <x/>
    </i>
  </colItems>
  <pageFields count="1">
    <pageField fld="1" item="0" hier="-1"/>
  </pageFields>
  <dataFields count="1">
    <dataField name=" Perception of Adult Disapproval" fld="6" subtotal="average" baseField="0" baseItem="0"/>
  </dataFields>
  <chartFormats count="3">
    <chartFormat chart="2" format="5" series="1">
      <pivotArea type="data" outline="0" fieldPosition="0">
        <references count="1">
          <reference field="4294967294" count="1" selected="0">
            <x v="0"/>
          </reference>
        </references>
      </pivotArea>
    </chartFormat>
    <chartFormat chart="2" format="6" series="1">
      <pivotArea type="data" outline="0" fieldPosition="0">
        <references count="2">
          <reference field="4294967294" count="1" selected="0">
            <x v="0"/>
          </reference>
          <reference field="2" count="1" selected="0">
            <x v="0"/>
          </reference>
        </references>
      </pivotArea>
    </chartFormat>
    <chartFormat chart="2" format="7"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76339AD-DDCE-44CA-9DE1-C7280B14099E}" name="Use Long PT" cacheId="4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27:D35" firstHeaderRow="1" firstDataRow="2" firstDataCol="1" rowPageCount="2" colPageCount="1"/>
  <pivotFields count="8">
    <pivotField axis="axisRow" showAll="0">
      <items count="7">
        <item x="0"/>
        <item x="1"/>
        <item x="2"/>
        <item x="3"/>
        <item x="4"/>
        <item x="5"/>
        <item t="default"/>
      </items>
    </pivotField>
    <pivotField axis="axisPage" showAll="0">
      <items count="6">
        <item x="0"/>
        <item x="1"/>
        <item x="2"/>
        <item x="3"/>
        <item x="4"/>
        <item t="default"/>
      </items>
    </pivotField>
    <pivotField axis="axisCol" showAll="0">
      <items count="3">
        <item x="0"/>
        <item x="1"/>
        <item t="default"/>
      </items>
    </pivotField>
    <pivotField axis="axisPage" showAll="0">
      <items count="3">
        <item x="1"/>
        <item x="0"/>
        <item t="default"/>
      </items>
    </pivotField>
    <pivotField dataField="1" showAll="0"/>
    <pivotField showAll="0"/>
    <pivotField showAll="0"/>
    <pivotField showAll="0"/>
  </pivotFields>
  <rowFields count="1">
    <field x="0"/>
  </rowFields>
  <rowItems count="7">
    <i>
      <x/>
    </i>
    <i>
      <x v="1"/>
    </i>
    <i>
      <x v="2"/>
    </i>
    <i>
      <x v="3"/>
    </i>
    <i>
      <x v="4"/>
    </i>
    <i>
      <x v="5"/>
    </i>
    <i t="grand">
      <x/>
    </i>
  </rowItems>
  <colFields count="1">
    <field x="2"/>
  </colFields>
  <colItems count="3">
    <i>
      <x/>
    </i>
    <i>
      <x v="1"/>
    </i>
    <i t="grand">
      <x/>
    </i>
  </colItems>
  <pageFields count="2">
    <pageField fld="1" item="0" hier="-1"/>
    <pageField fld="3" item="0" hier="-1"/>
  </pageFields>
  <dataFields count="1">
    <dataField name="Past 30-Day Use " fld="4" subtotal="average" baseField="0" baseItem="1" numFmtId="10"/>
  </dataFields>
  <formats count="1">
    <format dxfId="18">
      <pivotArea outline="0" collapsedLevelsAreSubtotals="1" fieldPosition="0"/>
    </format>
  </formats>
  <chartFormats count="4">
    <chartFormat chart="1" format="1" series="1">
      <pivotArea type="data" outline="0" fieldPosition="0">
        <references count="1">
          <reference field="4294967294" count="1" selected="0">
            <x v="0"/>
          </reference>
        </references>
      </pivotArea>
    </chartFormat>
    <chartFormat chart="1" format="2" series="1">
      <pivotArea type="data" outline="0" fieldPosition="0">
        <references count="2">
          <reference field="4294967294" count="1" selected="0">
            <x v="0"/>
          </reference>
          <reference field="2" count="1" selected="0">
            <x v="1"/>
          </reference>
        </references>
      </pivotArea>
    </chartFormat>
    <chartFormat chart="1" format="3" series="1">
      <pivotArea type="data" outline="0" fieldPosition="0">
        <references count="2">
          <reference field="4294967294" count="1" selected="0">
            <x v="0"/>
          </reference>
          <reference field="2" count="1" selected="0">
            <x v="0"/>
          </reference>
        </references>
      </pivotArea>
    </chartFormat>
    <chartFormat chart="1" format="4">
      <pivotArea type="data" outline="0" fieldPosition="0">
        <references count="3">
          <reference field="4294967294" count="1" selected="0">
            <x v="0"/>
          </reference>
          <reference field="0" count="1" selected="0">
            <x v="3"/>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00000000-0013-0000-FFFF-FFFF01000000}" sourceName="YEAR">
  <pivotTables>
    <pivotTable tabId="5" name="Past 30 Day Use Table"/>
    <pivotTable tabId="5" name="Adult Disapproval Table"/>
    <pivotTable tabId="5" name="Peer Disapproval Table"/>
    <pivotTable tabId="5" name="Perception of Harm Table"/>
  </pivotTables>
  <data>
    <tabular pivotCacheId="1">
      <items count="6">
        <i x="0"/>
        <i x="1"/>
        <i x="2"/>
        <i x="3"/>
        <i x="4"/>
        <i x="5" s="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stance3" xr10:uid="{E914ECA4-E6D2-419A-8729-C1347CB3D1F4}" sourceName="Substance">
  <pivotTables>
    <pivotTable tabId="24" name="Peer Longit. PT"/>
    <pivotTable tabId="24" name="Adult Long PT"/>
    <pivotTable tabId="24" name="Harm Long. PT"/>
    <pivotTable tabId="24" name="Use Long PT"/>
  </pivotTables>
  <data>
    <tabular pivotCacheId="332294514">
      <items count="5">
        <i x="0" s="1"/>
        <i x="1"/>
        <i x="2"/>
        <i x="3"/>
        <i x="4"/>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3" xr10:uid="{9A38F24A-F59C-4CBA-B686-D959A2082B8E}" sourceName="Location">
  <pivotTables>
    <pivotTable tabId="24" name="Peer Longit. PT"/>
    <pivotTable tabId="24" name="Adult Long PT"/>
    <pivotTable tabId="24" name="Harm Long. PT"/>
    <pivotTable tabId="24" name="Use Long PT"/>
  </pivotTables>
  <data>
    <tabular pivotCacheId="332294514">
      <items count="2">
        <i x="0" s="1"/>
        <i x="1"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 xr10:uid="{967BA014-34E3-42C7-9741-164FFEE6D0C4}" sourceName="Level">
  <pivotTables>
    <pivotTable tabId="24" name="Use Long PT"/>
    <pivotTable tabId="24" name="Adult Long PT"/>
    <pivotTable tabId="24" name="Harm Long. PT"/>
    <pivotTable tabId="24" name="Peer Longit. PT"/>
  </pivotTables>
  <data>
    <tabular pivotCacheId="332294514" sortOrder="descending">
      <items count="2">
        <i x="0"/>
        <i x="1"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4" xr10:uid="{947D5FAA-32B1-48B9-BF81-91FF2822E7FC}" sourceName="Location">
  <pivotTables>
    <pivotTable tabId="25" name="PivotTable1"/>
  </pivotTables>
  <data>
    <tabular pivotCacheId="1653305624">
      <items count="2">
        <i x="0" s="1"/>
        <i x="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1" xr10:uid="{4E250F1C-26C9-476B-BFE8-D284F13EE306}" sourceName="Level">
  <pivotTables>
    <pivotTable tabId="25" name="PivotTable1"/>
  </pivotTables>
  <data>
    <tabular pivotCacheId="1653305624">
      <items count="2">
        <i x="1" s="1"/>
        <i x="0"/>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stance4" xr10:uid="{40419B31-1756-426B-9F60-7067CDCD62C1}" sourceName="Substance">
  <pivotTables>
    <pivotTable tabId="25" name="PivotTable1"/>
  </pivotTables>
  <data>
    <tabular pivotCacheId="1653305624">
      <items count="5">
        <i x="0"/>
        <i x="1"/>
        <i x="2"/>
        <i x="3"/>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stance" xr10:uid="{00000000-0013-0000-FFFF-FFFF02000000}" sourceName="Substance">
  <pivotTables>
    <pivotTable tabId="5" name="Past 30 Day Use Table"/>
    <pivotTable tabId="5" name="Adult Disapproval Table"/>
    <pivotTable tabId="5" name="Peer Disapproval Table"/>
    <pivotTable tabId="5" name="Perception of Harm Table"/>
  </pivotTables>
  <data>
    <tabular pivotCacheId="1">
      <items count="5">
        <i x="0"/>
        <i x="1"/>
        <i x="2"/>
        <i x="3" s="1"/>
        <i x="4"/>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3000000}" sourceName="Location">
  <pivotTables>
    <pivotTable tabId="5" name="Past 30 Day Use Table"/>
    <pivotTable tabId="5" name="Adult Disapproval Table"/>
    <pivotTable tabId="5" name="Peer Disapproval Table"/>
    <pivotTable tabId="5" name="Perception of Harm Table"/>
  </pivotTables>
  <data>
    <tabular pivotCacheId="1">
      <items count="2">
        <i x="0"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4000000}" sourceName="YEAR">
  <pivotTables>
    <pivotTable tabId="9" name="30DayUse and Perception of Harm Table"/>
    <pivotTable tabId="9" name="30DayUse and adult Disapproval Table"/>
    <pivotTable tabId="9" name="30DayUse and Peer disapproval Table"/>
  </pivotTables>
  <data>
    <tabular pivotCacheId="1">
      <items count="6">
        <i x="0"/>
        <i x="1"/>
        <i x="2"/>
        <i x="3"/>
        <i x="4" s="1"/>
        <i x="5"/>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stance1" xr10:uid="{00000000-0013-0000-FFFF-FFFF05000000}" sourceName="Substance">
  <pivotTables>
    <pivotTable tabId="9" name="30DayUse and Perception of Harm Table"/>
    <pivotTable tabId="9" name="30DayUse and adult Disapproval Table"/>
    <pivotTable tabId="9" name="30DayUse and Peer disapproval Table"/>
  </pivotTables>
  <data>
    <tabular pivotCacheId="1">
      <items count="5">
        <i x="0" s="1"/>
        <i x="1"/>
        <i x="2"/>
        <i x="3"/>
        <i x="4"/>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1" xr10:uid="{00000000-0013-0000-FFFF-FFFF06000000}" sourceName="Location">
  <pivotTables>
    <pivotTable tabId="9" name="30DayUse and Perception of Harm Table"/>
    <pivotTable tabId="9" name="30DayUse and adult Disapproval Table"/>
    <pivotTable tabId="9" name="30DayUse and Peer disapproval Table"/>
  </pivotTables>
  <data>
    <tabular pivotCacheId="1">
      <items count="2">
        <i x="0" s="1"/>
        <i x="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stance2" xr10:uid="{00000000-0013-0000-FFFF-FFFF07000000}" sourceName="Substance">
  <pivotTables>
    <pivotTable tabId="20" name="Cohort PT"/>
  </pivotTables>
  <data>
    <tabular pivotCacheId="2">
      <items count="5">
        <i x="0" s="1"/>
        <i x="1"/>
        <i x="2"/>
        <i x="3"/>
        <i x="4"/>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2" xr10:uid="{00000000-0013-0000-FFFF-FFFF08000000}" sourceName="Location">
  <pivotTables>
    <pivotTable tabId="20" name="Cohort PT"/>
  </pivotTables>
  <data>
    <tabular pivotCacheId="2">
      <items count="2">
        <i x="0"/>
        <i x="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raduating_Class" xr10:uid="{00000000-0013-0000-FFFF-FFFF09000000}" sourceName="Graduating Class">
  <pivotTables>
    <pivotTable tabId="20" name="Cohort PT"/>
  </pivotTables>
  <data>
    <tabular pivotCacheId="2">
      <items count="12">
        <i x="6"/>
        <i x="5"/>
        <i x="4"/>
        <i x="3"/>
        <i x="2"/>
        <i x="1" s="1"/>
        <i x="0"/>
        <i x="7"/>
        <i x="8"/>
        <i x="9"/>
        <i x="10"/>
        <i x="1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00000000-0014-0000-FFFF-FFFF01000000}" cache="Slicer_YEAR" caption="YEAR" startItem="2" style="SlicerStyleOther1 2" rowHeight="241300"/>
  <slicer name="Substance" xr10:uid="{00000000-0014-0000-FFFF-FFFF02000000}" cache="Slicer_Substance" caption="Substance" style="SlicerStyleOther1 2" rowHeight="241300"/>
  <slicer name="Location" xr10:uid="{00000000-0014-0000-FFFF-FFFF03000000}" cache="Slicer_Location" caption="Location" style="SlicerStyleOther1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stance 3" xr10:uid="{9DB2A4C5-FBE2-416D-8382-7AD32CA66848}" cache="Slicer_Substance3" caption="Substance" style="SlicerStyleOther1 2" rowHeight="241300"/>
  <slicer name="Location 3" xr10:uid="{3CB67DD3-D133-484F-A342-6BB42E7BAD10}" cache="Slicer_Location3" caption="Location" style="SlicerStyleOther1 2" rowHeight="241300"/>
  <slicer name="Level" xr10:uid="{D52C2F34-F58F-4F2A-A96D-8C83AB435DE0}" cache="Slicer_Level" caption="Level" style="SlicerStyleOther1 2"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4000000}" cache="Slicer_YEAR1" caption="YEAR" startItem="2" style="SlicerStyleOther1 2" rowHeight="241300"/>
  <slicer name="Substance 1" xr10:uid="{00000000-0014-0000-FFFF-FFFF05000000}" cache="Slicer_Substance1" caption="Substance" style="SlicerStyleOther1 2" rowHeight="241300"/>
  <slicer name="Location 1" xr10:uid="{00000000-0014-0000-FFFF-FFFF06000000}" cache="Slicer_Location1" caption="Location" style="SlicerStyleOther1 2"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ubstance 2" xr10:uid="{00000000-0014-0000-FFFF-FFFF07000000}" cache="Slicer_Substance2" caption="Substance" style="SlicerStyleOther1 2" rowHeight="241300"/>
  <slicer name="Location 2" xr10:uid="{00000000-0014-0000-FFFF-FFFF08000000}" cache="Slicer_Location2" caption="Location" style="SlicerStyleOther1 2" rowHeight="241300"/>
  <slicer name="Graduating Class" xr10:uid="{00000000-0014-0000-FFFF-FFFF09000000}" cache="Slicer_Graduating_Class" caption="Graduating Class" style="SlicerStyleOther1 2"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ocation 4" xr10:uid="{7BA13A7A-4F08-4C1C-840B-0B020639201A}" cache="Slicer_Location4" caption="Location" rowHeight="241300"/>
  <slicer name="Level 1" xr10:uid="{F48214E5-0547-45F3-9004-0A87346232DF}" cache="Slicer_Level1" caption="Level" rowHeight="241300"/>
  <slicer name="Substance 4" xr10:uid="{D49174B7-F7DB-47BF-94EE-125E02F7A2C7}" cache="Slicer_Substance4" caption="Substanc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Table" displayName="DataTable" ref="A1:I407" totalsRowShown="0" headerRowDxfId="17" tableBorderDxfId="16">
  <autoFilter ref="A1:I407" xr:uid="{00000000-0009-0000-0100-000001000000}">
    <filterColumn colId="0">
      <filters>
        <filter val="2020"/>
      </filters>
    </filterColumn>
  </autoFilter>
  <sortState xmlns:xlrd2="http://schemas.microsoft.com/office/spreadsheetml/2017/richdata2" ref="A268:I337">
    <sortCondition ref="C1:C337"/>
  </sortState>
  <tableColumns count="9">
    <tableColumn id="1" xr3:uid="{00000000-0010-0000-0000-000001000000}" name="YEAR"/>
    <tableColumn id="2" xr3:uid="{00000000-0010-0000-0000-000002000000}" name="Substance"/>
    <tableColumn id="3" xr3:uid="{00000000-0010-0000-0000-000003000000}" name="Location"/>
    <tableColumn id="4" xr3:uid="{00000000-0010-0000-0000-000004000000}" name="Grade"/>
    <tableColumn id="5" xr3:uid="{00000000-0010-0000-0000-000005000000}" name="% Used in Past 30 Days" dataDxfId="15"/>
    <tableColumn id="6" xr3:uid="{00000000-0010-0000-0000-000006000000}" name="Perception of Harm" dataDxfId="14"/>
    <tableColumn id="7" xr3:uid="{00000000-0010-0000-0000-000007000000}" name="Perception of Adult Disapproval" dataDxfId="13"/>
    <tableColumn id="8" xr3:uid="{00000000-0010-0000-0000-000008000000}" name="Perception of Peer Disapproval" dataDxfId="12"/>
    <tableColumn id="9" xr3:uid="{00000000-0010-0000-0000-000009000000}" name="Graduating Clas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CF6834-BCF2-48A2-A491-998FAB6B4B49}" name="Table2" displayName="Table2" ref="A1:H117" totalsRowShown="0" headerRowDxfId="10" dataDxfId="9" tableBorderDxfId="8">
  <autoFilter ref="A1:H117" xr:uid="{D6C8836A-75A4-4D57-8B2B-2108C0CCA157}">
    <filterColumn colId="0">
      <filters>
        <filter val="2020"/>
      </filters>
    </filterColumn>
  </autoFilter>
  <sortState xmlns:xlrd2="http://schemas.microsoft.com/office/spreadsheetml/2017/richdata2" ref="A78:H97">
    <sortCondition ref="C1:C97"/>
  </sortState>
  <tableColumns count="8">
    <tableColumn id="1" xr3:uid="{23788F96-98A9-40BF-918E-E403C9B881EA}" name="YEAR" dataDxfId="7"/>
    <tableColumn id="2" xr3:uid="{709C3B0E-EB35-4832-91C4-DAADE3BDCD30}" name="Substance" dataDxfId="6"/>
    <tableColumn id="3" xr3:uid="{5D905171-F5F1-4042-88A2-0150B2BA454A}" name="Location" dataDxfId="5"/>
    <tableColumn id="4" xr3:uid="{29051939-7737-4FEA-96C0-7903391D75AF}" name="Level" dataDxfId="4"/>
    <tableColumn id="5" xr3:uid="{F84A6A04-0915-4F4A-AD01-D4905CBAF862}" name="% Used in Past 30 Days" dataDxfId="3"/>
    <tableColumn id="6" xr3:uid="{80E7719B-B876-4225-9AD0-73A4FA2F342D}" name="Perception of Harm" dataDxfId="2"/>
    <tableColumn id="7" xr3:uid="{D2538555-EE1E-4D69-ABE6-61B8F59C1B97}" name="Perception of Adult Disapproval" dataDxfId="1"/>
    <tableColumn id="8" xr3:uid="{F80FF275-8DB8-4D63-A876-F479D3AE9C12}" name="Perception of Peer Disapprova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microsoft.com/office/2007/relationships/slicer" Target="../slicers/slicer4.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10.xml"/></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13.xml"/><Relationship Id="rId2" Type="http://schemas.openxmlformats.org/officeDocument/2006/relationships/pivotTable" Target="../pivotTables/pivotTable12.xml"/><Relationship Id="rId1"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AA8"/>
  <sheetViews>
    <sheetView showGridLines="0" zoomScaleNormal="100" workbookViewId="0">
      <selection activeCell="T21" sqref="T21"/>
    </sheetView>
  </sheetViews>
  <sheetFormatPr defaultRowHeight="15" x14ac:dyDescent="0.25"/>
  <sheetData>
    <row r="1" spans="5:27" ht="18.75" x14ac:dyDescent="0.3">
      <c r="E1" s="59" t="s">
        <v>0</v>
      </c>
      <c r="F1" s="59"/>
      <c r="G1" s="59"/>
      <c r="H1" s="59"/>
      <c r="I1" s="59"/>
      <c r="J1" s="59"/>
      <c r="K1" s="59"/>
      <c r="L1" s="59"/>
      <c r="M1" s="59"/>
      <c r="N1" s="59"/>
      <c r="O1" s="59"/>
      <c r="P1" s="59"/>
      <c r="Q1" s="59"/>
      <c r="R1" s="59"/>
    </row>
    <row r="2" spans="5:27" ht="15" customHeight="1" x14ac:dyDescent="0.3">
      <c r="E2" s="60" t="s">
        <v>46</v>
      </c>
      <c r="F2" s="60"/>
      <c r="G2" s="60"/>
      <c r="H2" s="60"/>
      <c r="I2" s="60"/>
      <c r="J2" s="60"/>
      <c r="K2" s="60"/>
      <c r="L2" s="60"/>
      <c r="M2" s="60"/>
      <c r="N2" s="60"/>
      <c r="O2" s="60"/>
      <c r="P2" s="60"/>
      <c r="Q2" s="60"/>
      <c r="R2" s="60"/>
      <c r="S2" s="13"/>
      <c r="T2" s="13"/>
      <c r="U2" s="13"/>
      <c r="V2" s="13"/>
      <c r="W2" s="13"/>
      <c r="X2" s="13"/>
      <c r="Y2" s="13"/>
      <c r="Z2" s="13"/>
      <c r="AA2" s="13"/>
    </row>
    <row r="3" spans="5:27" ht="15" customHeight="1" x14ac:dyDescent="0.3">
      <c r="E3" s="60"/>
      <c r="F3" s="60"/>
      <c r="G3" s="60"/>
      <c r="H3" s="60"/>
      <c r="I3" s="60"/>
      <c r="J3" s="60"/>
      <c r="K3" s="60"/>
      <c r="L3" s="60"/>
      <c r="M3" s="60"/>
      <c r="N3" s="60"/>
      <c r="O3" s="60"/>
      <c r="P3" s="60"/>
      <c r="Q3" s="60"/>
      <c r="R3" s="60"/>
      <c r="S3" s="13"/>
      <c r="T3" s="13"/>
      <c r="U3" s="13"/>
      <c r="V3" s="13"/>
      <c r="W3" s="13"/>
      <c r="X3" s="13"/>
      <c r="Y3" s="13"/>
      <c r="Z3" s="13"/>
      <c r="AA3" s="13"/>
    </row>
    <row r="4" spans="5:27" x14ac:dyDescent="0.25">
      <c r="E4" s="60"/>
      <c r="F4" s="60"/>
      <c r="G4" s="60"/>
      <c r="H4" s="60"/>
      <c r="I4" s="60"/>
      <c r="J4" s="60"/>
      <c r="K4" s="60"/>
      <c r="L4" s="60"/>
      <c r="M4" s="60"/>
      <c r="N4" s="60"/>
      <c r="O4" s="60"/>
      <c r="P4" s="60"/>
      <c r="Q4" s="60"/>
      <c r="R4" s="60"/>
    </row>
    <row r="5" spans="5:27" x14ac:dyDescent="0.25">
      <c r="E5" s="60"/>
      <c r="F5" s="60"/>
      <c r="G5" s="60"/>
      <c r="H5" s="60"/>
      <c r="I5" s="60"/>
      <c r="J5" s="60"/>
      <c r="K5" s="60"/>
      <c r="L5" s="60"/>
      <c r="M5" s="60"/>
      <c r="N5" s="60"/>
      <c r="O5" s="60"/>
      <c r="P5" s="60"/>
      <c r="Q5" s="60"/>
      <c r="R5" s="60"/>
    </row>
    <row r="6" spans="5:27" x14ac:dyDescent="0.25">
      <c r="E6" s="60"/>
      <c r="F6" s="60"/>
      <c r="G6" s="60"/>
      <c r="H6" s="60"/>
      <c r="I6" s="60"/>
      <c r="J6" s="60"/>
      <c r="K6" s="60"/>
      <c r="L6" s="60"/>
      <c r="M6" s="60"/>
      <c r="N6" s="60"/>
      <c r="O6" s="60"/>
      <c r="P6" s="60"/>
      <c r="Q6" s="60"/>
      <c r="R6" s="60"/>
    </row>
    <row r="7" spans="5:27" ht="24" customHeight="1" x14ac:dyDescent="0.25">
      <c r="E7" s="60"/>
      <c r="F7" s="60"/>
      <c r="G7" s="60"/>
      <c r="H7" s="60"/>
      <c r="I7" s="60"/>
      <c r="J7" s="60"/>
      <c r="K7" s="60"/>
      <c r="L7" s="60"/>
      <c r="M7" s="60"/>
      <c r="N7" s="60"/>
      <c r="O7" s="60"/>
      <c r="P7" s="60"/>
      <c r="Q7" s="60"/>
      <c r="R7" s="60"/>
    </row>
    <row r="8" spans="5:27" ht="18.75" x14ac:dyDescent="0.25">
      <c r="E8" s="19"/>
      <c r="F8" s="19"/>
      <c r="G8" s="19"/>
      <c r="H8" s="19"/>
      <c r="I8" s="14" t="s">
        <v>1</v>
      </c>
      <c r="J8" s="19"/>
      <c r="K8" s="19"/>
      <c r="L8" s="14" t="s">
        <v>2</v>
      </c>
      <c r="M8" s="19"/>
      <c r="N8" s="19"/>
      <c r="O8" s="19"/>
      <c r="P8" s="19"/>
      <c r="Q8" s="19"/>
      <c r="R8" s="19"/>
    </row>
  </sheetData>
  <mergeCells count="2">
    <mergeCell ref="E1:R1"/>
    <mergeCell ref="E2:R7"/>
  </mergeCells>
  <pageMargins left="0.7" right="0.7" top="0.75" bottom="0.75" header="0.3" footer="0.3"/>
  <pageSetup orientation="portrait" horizontalDpi="4294967293" verticalDpi="4294967293"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7"/>
  <sheetViews>
    <sheetView zoomScale="85" zoomScaleNormal="85" workbookViewId="0">
      <pane ySplit="1" topLeftCell="A2" activePane="bottomLeft" state="frozen"/>
      <selection pane="bottomLeft" activeCell="F340" sqref="F340:F344"/>
    </sheetView>
  </sheetViews>
  <sheetFormatPr defaultRowHeight="15" x14ac:dyDescent="0.25"/>
  <cols>
    <col min="1" max="1" width="8.140625" bestFit="1" customWidth="1"/>
    <col min="2" max="2" width="18.140625" bestFit="1" customWidth="1"/>
    <col min="3" max="3" width="10.7109375" bestFit="1" customWidth="1"/>
    <col min="4" max="4" width="8.85546875" bestFit="1" customWidth="1"/>
    <col min="5" max="5" width="23.7109375" bestFit="1" customWidth="1"/>
    <col min="6" max="6" width="20.7109375" bestFit="1" customWidth="1"/>
    <col min="7" max="7" width="32.140625" bestFit="1" customWidth="1"/>
    <col min="8" max="8" width="31.28515625" bestFit="1" customWidth="1"/>
    <col min="9" max="9" width="18.140625" bestFit="1" customWidth="1"/>
    <col min="10" max="10" width="17" customWidth="1"/>
  </cols>
  <sheetData>
    <row r="1" spans="1:9" x14ac:dyDescent="0.25">
      <c r="A1" s="22" t="s">
        <v>7</v>
      </c>
      <c r="B1" s="22" t="s">
        <v>5</v>
      </c>
      <c r="C1" s="22" t="s">
        <v>21</v>
      </c>
      <c r="D1" s="23" t="s">
        <v>31</v>
      </c>
      <c r="E1" s="24" t="s">
        <v>32</v>
      </c>
      <c r="F1" s="24" t="s">
        <v>4</v>
      </c>
      <c r="G1" s="24" t="s">
        <v>33</v>
      </c>
      <c r="H1" s="24" t="s">
        <v>34</v>
      </c>
      <c r="I1" s="23" t="s">
        <v>20</v>
      </c>
    </row>
    <row r="2" spans="1:9" hidden="1" x14ac:dyDescent="0.25">
      <c r="A2">
        <v>2015</v>
      </c>
      <c r="B2" t="s">
        <v>22</v>
      </c>
      <c r="C2" t="s">
        <v>12</v>
      </c>
      <c r="D2" s="1">
        <v>6</v>
      </c>
      <c r="E2" s="2">
        <v>5.1999999999999998E-3</v>
      </c>
      <c r="F2" s="3">
        <v>0.73019999999999996</v>
      </c>
      <c r="G2" s="2">
        <v>0.97729999999999995</v>
      </c>
      <c r="H2" s="3">
        <v>0.97250000000000003</v>
      </c>
      <c r="I2" s="1">
        <v>2021</v>
      </c>
    </row>
    <row r="3" spans="1:9" hidden="1" x14ac:dyDescent="0.25">
      <c r="A3">
        <v>2015</v>
      </c>
      <c r="B3" t="s">
        <v>22</v>
      </c>
      <c r="C3" t="s">
        <v>12</v>
      </c>
      <c r="D3" s="1">
        <v>7</v>
      </c>
      <c r="E3" s="2">
        <v>7.4000000000000003E-3</v>
      </c>
      <c r="F3" s="3">
        <v>0.73850000000000005</v>
      </c>
      <c r="G3" s="2">
        <v>0.97629999999999995</v>
      </c>
      <c r="H3" s="3">
        <v>0.96589999999999998</v>
      </c>
      <c r="I3" s="1">
        <v>2020</v>
      </c>
    </row>
    <row r="4" spans="1:9" hidden="1" x14ac:dyDescent="0.25">
      <c r="A4">
        <v>2015</v>
      </c>
      <c r="B4" t="s">
        <v>22</v>
      </c>
      <c r="C4" t="s">
        <v>12</v>
      </c>
      <c r="D4">
        <v>8</v>
      </c>
      <c r="E4" s="2">
        <v>3.1800000000000002E-2</v>
      </c>
      <c r="F4" s="3">
        <v>0.7601</v>
      </c>
      <c r="G4" s="2">
        <v>0.95609999999999995</v>
      </c>
      <c r="H4" s="3">
        <v>0.92869999999999997</v>
      </c>
      <c r="I4">
        <v>2019</v>
      </c>
    </row>
    <row r="5" spans="1:9" hidden="1" x14ac:dyDescent="0.25">
      <c r="A5">
        <v>2015</v>
      </c>
      <c r="B5" t="s">
        <v>22</v>
      </c>
      <c r="C5" t="s">
        <v>12</v>
      </c>
      <c r="D5">
        <v>9</v>
      </c>
      <c r="E5" s="2">
        <v>6.5799999999999997E-2</v>
      </c>
      <c r="F5" s="3">
        <v>0.73399999999999999</v>
      </c>
      <c r="G5" s="2">
        <v>0.96140000000000003</v>
      </c>
      <c r="H5" s="3">
        <v>0.87439999999999996</v>
      </c>
      <c r="I5">
        <v>2018</v>
      </c>
    </row>
    <row r="6" spans="1:9" hidden="1" x14ac:dyDescent="0.25">
      <c r="A6">
        <v>2015</v>
      </c>
      <c r="B6" t="s">
        <v>22</v>
      </c>
      <c r="C6" t="s">
        <v>12</v>
      </c>
      <c r="D6">
        <v>10</v>
      </c>
      <c r="E6" s="2">
        <v>0.1042</v>
      </c>
      <c r="F6" s="3">
        <v>0.69340000000000002</v>
      </c>
      <c r="G6" s="2">
        <v>0.92520000000000002</v>
      </c>
      <c r="H6" s="3">
        <v>0.8286</v>
      </c>
      <c r="I6">
        <v>2017</v>
      </c>
    </row>
    <row r="7" spans="1:9" hidden="1" x14ac:dyDescent="0.25">
      <c r="A7">
        <v>2015</v>
      </c>
      <c r="B7" t="s">
        <v>22</v>
      </c>
      <c r="C7" t="s">
        <v>12</v>
      </c>
      <c r="D7">
        <v>11</v>
      </c>
      <c r="E7" s="4">
        <v>0.14760000000000001</v>
      </c>
      <c r="F7" s="5">
        <v>0.67800000000000005</v>
      </c>
      <c r="G7" s="4">
        <v>0.88980000000000004</v>
      </c>
      <c r="H7" s="5">
        <v>0.76170000000000004</v>
      </c>
      <c r="I7">
        <v>2016</v>
      </c>
    </row>
    <row r="8" spans="1:9" hidden="1" x14ac:dyDescent="0.25">
      <c r="A8">
        <v>2015</v>
      </c>
      <c r="B8" t="s">
        <v>22</v>
      </c>
      <c r="C8" t="s">
        <v>12</v>
      </c>
      <c r="D8">
        <v>12</v>
      </c>
      <c r="E8" s="2">
        <v>0.2281</v>
      </c>
      <c r="F8" s="3">
        <v>0.6401</v>
      </c>
      <c r="G8" s="2">
        <v>0.86350000000000005</v>
      </c>
      <c r="H8" s="3">
        <v>0.73229999999999995</v>
      </c>
      <c r="I8">
        <v>2015</v>
      </c>
    </row>
    <row r="9" spans="1:9" hidden="1" x14ac:dyDescent="0.25">
      <c r="A9">
        <v>2015</v>
      </c>
      <c r="B9" t="s">
        <v>22</v>
      </c>
      <c r="C9" t="s">
        <v>13</v>
      </c>
      <c r="D9">
        <v>6</v>
      </c>
      <c r="E9" s="6">
        <v>1.9E-2</v>
      </c>
      <c r="F9" s="7">
        <v>0.58879999999999999</v>
      </c>
      <c r="G9" s="7">
        <v>0.92900000000000005</v>
      </c>
      <c r="H9" s="7">
        <v>0.90849999999999997</v>
      </c>
      <c r="I9" s="1">
        <v>2021</v>
      </c>
    </row>
    <row r="10" spans="1:9" hidden="1" x14ac:dyDescent="0.25">
      <c r="A10">
        <v>2015</v>
      </c>
      <c r="B10" t="s">
        <v>22</v>
      </c>
      <c r="C10" t="s">
        <v>13</v>
      </c>
      <c r="D10">
        <v>7</v>
      </c>
      <c r="E10" s="6">
        <v>3.3000000000000002E-2</v>
      </c>
      <c r="F10" s="7">
        <v>0.61670000000000003</v>
      </c>
      <c r="G10" s="7">
        <v>0.9244</v>
      </c>
      <c r="H10" s="7">
        <v>0.87980000000000003</v>
      </c>
      <c r="I10" s="1">
        <v>2020</v>
      </c>
    </row>
    <row r="11" spans="1:9" hidden="1" x14ac:dyDescent="0.25">
      <c r="A11">
        <v>2015</v>
      </c>
      <c r="B11" t="s">
        <v>22</v>
      </c>
      <c r="C11" t="s">
        <v>13</v>
      </c>
      <c r="D11">
        <v>8</v>
      </c>
      <c r="E11" s="7">
        <v>6.3600000000000004E-2</v>
      </c>
      <c r="F11" s="6">
        <v>0.622</v>
      </c>
      <c r="G11" s="7">
        <v>0.90969999999999995</v>
      </c>
      <c r="H11" s="6">
        <v>0.82989999999999997</v>
      </c>
      <c r="I11">
        <v>2019</v>
      </c>
    </row>
    <row r="12" spans="1:9" hidden="1" x14ac:dyDescent="0.25">
      <c r="A12">
        <v>2015</v>
      </c>
      <c r="B12" t="s">
        <v>22</v>
      </c>
      <c r="C12" t="s">
        <v>13</v>
      </c>
      <c r="D12">
        <v>9</v>
      </c>
      <c r="E12" s="7">
        <v>9.7199999999999995E-2</v>
      </c>
      <c r="F12" s="6">
        <v>0.62780000000000002</v>
      </c>
      <c r="G12" s="7">
        <v>0.87509999999999999</v>
      </c>
      <c r="H12" s="7">
        <v>0.76459999999999995</v>
      </c>
      <c r="I12">
        <v>2018</v>
      </c>
    </row>
    <row r="13" spans="1:9" hidden="1" x14ac:dyDescent="0.25">
      <c r="A13">
        <v>2015</v>
      </c>
      <c r="B13" t="s">
        <v>22</v>
      </c>
      <c r="C13" t="s">
        <v>13</v>
      </c>
      <c r="D13">
        <v>10</v>
      </c>
      <c r="E13" s="7">
        <v>0.13600000000000001</v>
      </c>
      <c r="F13" s="6">
        <v>0.60809999999999997</v>
      </c>
      <c r="G13" s="7">
        <v>0.85709999999999997</v>
      </c>
      <c r="H13" s="7">
        <v>0.72030000000000005</v>
      </c>
      <c r="I13">
        <v>2017</v>
      </c>
    </row>
    <row r="14" spans="1:9" hidden="1" x14ac:dyDescent="0.25">
      <c r="A14">
        <v>2015</v>
      </c>
      <c r="B14" t="s">
        <v>22</v>
      </c>
      <c r="C14" t="s">
        <v>13</v>
      </c>
      <c r="D14">
        <v>11</v>
      </c>
      <c r="E14" s="7">
        <v>0.17910000000000001</v>
      </c>
      <c r="F14" s="6">
        <v>0.60699999999999998</v>
      </c>
      <c r="G14" s="7">
        <v>0.8407</v>
      </c>
      <c r="H14" s="7">
        <v>0.68389999999999995</v>
      </c>
      <c r="I14">
        <v>2016</v>
      </c>
    </row>
    <row r="15" spans="1:9" hidden="1" x14ac:dyDescent="0.25">
      <c r="A15">
        <v>2015</v>
      </c>
      <c r="B15" t="s">
        <v>22</v>
      </c>
      <c r="C15" t="s">
        <v>13</v>
      </c>
      <c r="D15">
        <v>12</v>
      </c>
      <c r="E15" s="7">
        <v>0.22209999999999999</v>
      </c>
      <c r="F15" s="6">
        <v>0.58950000000000002</v>
      </c>
      <c r="G15" s="7">
        <v>0.80900000000000005</v>
      </c>
      <c r="H15" s="7">
        <v>0.65990000000000004</v>
      </c>
      <c r="I15">
        <v>2015</v>
      </c>
    </row>
    <row r="16" spans="1:9" hidden="1" x14ac:dyDescent="0.25">
      <c r="A16">
        <v>2015</v>
      </c>
      <c r="B16" t="s">
        <v>35</v>
      </c>
      <c r="C16" t="s">
        <v>12</v>
      </c>
      <c r="D16">
        <v>6</v>
      </c>
      <c r="E16" s="2">
        <v>0</v>
      </c>
      <c r="F16" s="3">
        <v>0.78220000000000001</v>
      </c>
      <c r="G16" s="2">
        <v>0.98350000000000004</v>
      </c>
      <c r="H16" s="3">
        <v>0.98009999999999997</v>
      </c>
      <c r="I16" s="1">
        <v>2021</v>
      </c>
    </row>
    <row r="17" spans="1:9" hidden="1" x14ac:dyDescent="0.25">
      <c r="A17">
        <v>2015</v>
      </c>
      <c r="B17" t="s">
        <v>35</v>
      </c>
      <c r="C17" t="s">
        <v>12</v>
      </c>
      <c r="D17">
        <v>7</v>
      </c>
      <c r="E17" s="2">
        <v>1.8E-3</v>
      </c>
      <c r="F17" s="3">
        <v>0.7722</v>
      </c>
      <c r="G17" s="2">
        <v>0.98229999999999995</v>
      </c>
      <c r="H17" s="3">
        <v>0.97150000000000003</v>
      </c>
      <c r="I17" s="1">
        <v>2020</v>
      </c>
    </row>
    <row r="18" spans="1:9" hidden="1" x14ac:dyDescent="0.25">
      <c r="A18">
        <v>2015</v>
      </c>
      <c r="B18" t="s">
        <v>35</v>
      </c>
      <c r="C18" t="s">
        <v>12</v>
      </c>
      <c r="D18">
        <v>8</v>
      </c>
      <c r="E18" s="3">
        <v>9.4999999999999998E-3</v>
      </c>
      <c r="F18" s="3">
        <v>0.75019999999999998</v>
      </c>
      <c r="G18" s="3">
        <v>0.96299999999999997</v>
      </c>
      <c r="H18" s="3">
        <v>0.92290000000000005</v>
      </c>
      <c r="I18">
        <v>2019</v>
      </c>
    </row>
    <row r="19" spans="1:9" hidden="1" x14ac:dyDescent="0.25">
      <c r="A19">
        <v>2015</v>
      </c>
      <c r="B19" t="s">
        <v>35</v>
      </c>
      <c r="C19" t="s">
        <v>12</v>
      </c>
      <c r="D19">
        <v>9</v>
      </c>
      <c r="E19" s="3">
        <v>2.8899999999999999E-2</v>
      </c>
      <c r="F19" s="3">
        <v>0.67459999999999998</v>
      </c>
      <c r="G19" s="3">
        <v>0.93869999999999998</v>
      </c>
      <c r="H19" s="3">
        <v>0.84909999999999997</v>
      </c>
      <c r="I19">
        <v>2018</v>
      </c>
    </row>
    <row r="20" spans="1:9" hidden="1" x14ac:dyDescent="0.25">
      <c r="A20">
        <v>2015</v>
      </c>
      <c r="B20" t="s">
        <v>35</v>
      </c>
      <c r="C20" t="s">
        <v>12</v>
      </c>
      <c r="D20">
        <v>10</v>
      </c>
      <c r="E20" s="3">
        <v>4.2000000000000003E-2</v>
      </c>
      <c r="F20" s="3">
        <v>0.56569999999999998</v>
      </c>
      <c r="G20" s="3">
        <v>0.91469999999999996</v>
      </c>
      <c r="H20" s="3">
        <v>0.77700000000000002</v>
      </c>
      <c r="I20">
        <v>2017</v>
      </c>
    </row>
    <row r="21" spans="1:9" hidden="1" x14ac:dyDescent="0.25">
      <c r="A21">
        <v>2015</v>
      </c>
      <c r="B21" t="s">
        <v>35</v>
      </c>
      <c r="C21" t="s">
        <v>12</v>
      </c>
      <c r="D21">
        <v>11</v>
      </c>
      <c r="E21" s="5">
        <v>8.5199999999999998E-2</v>
      </c>
      <c r="F21" s="5">
        <v>0.501</v>
      </c>
      <c r="G21" s="5">
        <v>0.88090000000000002</v>
      </c>
      <c r="H21" s="5">
        <v>0.6774</v>
      </c>
      <c r="I21">
        <v>2016</v>
      </c>
    </row>
    <row r="22" spans="1:9" hidden="1" x14ac:dyDescent="0.25">
      <c r="A22">
        <v>2015</v>
      </c>
      <c r="B22" t="s">
        <v>35</v>
      </c>
      <c r="C22" t="s">
        <v>12</v>
      </c>
      <c r="D22">
        <v>12</v>
      </c>
      <c r="E22" s="3">
        <v>0.1288</v>
      </c>
      <c r="F22" s="3">
        <v>0.438</v>
      </c>
      <c r="G22" s="3">
        <v>0.8599</v>
      </c>
      <c r="H22" s="3">
        <v>0.62239999999999995</v>
      </c>
      <c r="I22">
        <v>2015</v>
      </c>
    </row>
    <row r="23" spans="1:9" hidden="1" x14ac:dyDescent="0.25">
      <c r="A23">
        <v>2015</v>
      </c>
      <c r="B23" t="s">
        <v>35</v>
      </c>
      <c r="C23" t="s">
        <v>13</v>
      </c>
      <c r="D23">
        <v>6</v>
      </c>
      <c r="E23" s="7">
        <v>5.3E-3</v>
      </c>
      <c r="F23" s="7">
        <v>0.63149999999999995</v>
      </c>
      <c r="G23" s="7">
        <v>0.94410000000000005</v>
      </c>
      <c r="H23" s="7">
        <v>0.91520000000000001</v>
      </c>
      <c r="I23" s="1">
        <v>2021</v>
      </c>
    </row>
    <row r="24" spans="1:9" hidden="1" x14ac:dyDescent="0.25">
      <c r="A24">
        <v>2015</v>
      </c>
      <c r="B24" t="s">
        <v>35</v>
      </c>
      <c r="C24" t="s">
        <v>13</v>
      </c>
      <c r="D24">
        <v>7</v>
      </c>
      <c r="E24" s="7">
        <v>1.7299999999999999E-2</v>
      </c>
      <c r="F24" s="7">
        <v>0.62229999999999996</v>
      </c>
      <c r="G24" s="7">
        <v>0.93469999999999998</v>
      </c>
      <c r="H24" s="7">
        <v>0.87350000000000005</v>
      </c>
      <c r="I24" s="1">
        <v>2020</v>
      </c>
    </row>
    <row r="25" spans="1:9" hidden="1" x14ac:dyDescent="0.25">
      <c r="A25">
        <v>2015</v>
      </c>
      <c r="B25" t="s">
        <v>35</v>
      </c>
      <c r="C25" t="s">
        <v>13</v>
      </c>
      <c r="D25">
        <v>8</v>
      </c>
      <c r="E25" s="7">
        <v>4.07E-2</v>
      </c>
      <c r="F25" s="7">
        <v>0.57850000000000001</v>
      </c>
      <c r="G25" s="7">
        <v>0.91469999999999996</v>
      </c>
      <c r="H25" s="7">
        <v>0.79600000000000004</v>
      </c>
      <c r="I25">
        <v>2019</v>
      </c>
    </row>
    <row r="26" spans="1:9" hidden="1" x14ac:dyDescent="0.25">
      <c r="A26">
        <v>2015</v>
      </c>
      <c r="B26" t="s">
        <v>35</v>
      </c>
      <c r="C26" t="s">
        <v>13</v>
      </c>
      <c r="D26">
        <v>9</v>
      </c>
      <c r="E26" s="7">
        <v>6.7199999999999996E-2</v>
      </c>
      <c r="F26" s="7">
        <v>0.52890000000000004</v>
      </c>
      <c r="G26" s="7">
        <v>0.873</v>
      </c>
      <c r="H26" s="7">
        <v>0.70609999999999995</v>
      </c>
      <c r="I26">
        <v>2018</v>
      </c>
    </row>
    <row r="27" spans="1:9" hidden="1" x14ac:dyDescent="0.25">
      <c r="A27">
        <v>2015</v>
      </c>
      <c r="B27" t="s">
        <v>35</v>
      </c>
      <c r="C27" t="s">
        <v>13</v>
      </c>
      <c r="D27">
        <v>10</v>
      </c>
      <c r="E27" s="7">
        <v>9.4299999999999995E-2</v>
      </c>
      <c r="F27" s="7">
        <v>0.46129999999999999</v>
      </c>
      <c r="G27" s="7">
        <v>0.84770000000000001</v>
      </c>
      <c r="H27" s="7">
        <v>0.63859999999999995</v>
      </c>
      <c r="I27">
        <v>2017</v>
      </c>
    </row>
    <row r="28" spans="1:9" hidden="1" x14ac:dyDescent="0.25">
      <c r="A28">
        <v>2015</v>
      </c>
      <c r="B28" t="s">
        <v>35</v>
      </c>
      <c r="C28" t="s">
        <v>13</v>
      </c>
      <c r="D28">
        <v>11</v>
      </c>
      <c r="E28" s="7">
        <v>0.1231</v>
      </c>
      <c r="F28" s="7">
        <v>0.42020000000000002</v>
      </c>
      <c r="G28" s="7">
        <v>0.82820000000000005</v>
      </c>
      <c r="H28" s="7">
        <v>0.58030000000000004</v>
      </c>
      <c r="I28">
        <v>2016</v>
      </c>
    </row>
    <row r="29" spans="1:9" hidden="1" x14ac:dyDescent="0.25">
      <c r="A29">
        <v>2015</v>
      </c>
      <c r="B29" t="s">
        <v>35</v>
      </c>
      <c r="C29" t="s">
        <v>13</v>
      </c>
      <c r="D29">
        <v>12</v>
      </c>
      <c r="E29" s="7">
        <v>0.13969999999999999</v>
      </c>
      <c r="F29" s="7">
        <v>0.40100000000000002</v>
      </c>
      <c r="G29" s="7">
        <v>0.79979999999999996</v>
      </c>
      <c r="H29" s="7">
        <v>0.55320000000000003</v>
      </c>
      <c r="I29">
        <v>2015</v>
      </c>
    </row>
    <row r="30" spans="1:9" hidden="1" x14ac:dyDescent="0.25">
      <c r="A30">
        <v>2015</v>
      </c>
      <c r="B30" t="s">
        <v>36</v>
      </c>
      <c r="C30" t="s">
        <v>12</v>
      </c>
      <c r="D30">
        <v>6</v>
      </c>
      <c r="E30" s="3">
        <v>5.5058499655884375E-3</v>
      </c>
      <c r="F30" s="3">
        <v>0.76219999999999999</v>
      </c>
      <c r="G30" s="3">
        <v>0.9738</v>
      </c>
      <c r="H30" s="3">
        <v>0.96489999999999998</v>
      </c>
      <c r="I30" s="1">
        <v>2021</v>
      </c>
    </row>
    <row r="31" spans="1:9" hidden="1" x14ac:dyDescent="0.25">
      <c r="A31">
        <v>2015</v>
      </c>
      <c r="B31" t="s">
        <v>36</v>
      </c>
      <c r="C31" t="s">
        <v>12</v>
      </c>
      <c r="D31">
        <v>7</v>
      </c>
      <c r="E31" s="3">
        <v>8.1481481481481474E-3</v>
      </c>
      <c r="F31" s="3">
        <v>0.78080000000000005</v>
      </c>
      <c r="G31" s="3">
        <v>0.97109999999999996</v>
      </c>
      <c r="H31" s="3">
        <v>0.96220000000000006</v>
      </c>
      <c r="I31" s="1">
        <v>2020</v>
      </c>
    </row>
    <row r="32" spans="1:9" hidden="1" x14ac:dyDescent="0.25">
      <c r="A32">
        <v>2015</v>
      </c>
      <c r="B32" t="s">
        <v>36</v>
      </c>
      <c r="C32" t="s">
        <v>12</v>
      </c>
      <c r="D32">
        <v>8</v>
      </c>
      <c r="E32" s="3">
        <v>1.2070226773957572E-2</v>
      </c>
      <c r="F32" s="3">
        <v>0.80649999999999999</v>
      </c>
      <c r="G32" s="3">
        <v>0.95789999999999997</v>
      </c>
      <c r="H32" s="3">
        <v>0.93520000000000003</v>
      </c>
      <c r="I32">
        <v>2019</v>
      </c>
    </row>
    <row r="33" spans="1:9" hidden="1" x14ac:dyDescent="0.25">
      <c r="A33">
        <v>2015</v>
      </c>
      <c r="B33" t="s">
        <v>36</v>
      </c>
      <c r="C33" t="s">
        <v>12</v>
      </c>
      <c r="D33">
        <v>9</v>
      </c>
      <c r="E33" s="3">
        <v>3.2102728731942212E-2</v>
      </c>
      <c r="F33" s="3">
        <v>0.78090000000000004</v>
      </c>
      <c r="G33" s="3">
        <v>0.94340000000000002</v>
      </c>
      <c r="H33" s="3">
        <v>0.89</v>
      </c>
      <c r="I33">
        <v>2018</v>
      </c>
    </row>
    <row r="34" spans="1:9" hidden="1" x14ac:dyDescent="0.25">
      <c r="A34">
        <v>2015</v>
      </c>
      <c r="B34" t="s">
        <v>36</v>
      </c>
      <c r="C34" t="s">
        <v>12</v>
      </c>
      <c r="D34">
        <v>10</v>
      </c>
      <c r="E34" s="3">
        <v>2.645947081058379E-2</v>
      </c>
      <c r="F34" s="3">
        <v>0.75049999999999994</v>
      </c>
      <c r="G34" s="3">
        <v>0.93530000000000002</v>
      </c>
      <c r="H34" s="3">
        <v>0.87450000000000006</v>
      </c>
      <c r="I34">
        <v>2017</v>
      </c>
    </row>
    <row r="35" spans="1:9" hidden="1" x14ac:dyDescent="0.25">
      <c r="A35">
        <v>2015</v>
      </c>
      <c r="B35" t="s">
        <v>36</v>
      </c>
      <c r="C35" t="s">
        <v>12</v>
      </c>
      <c r="D35">
        <v>11</v>
      </c>
      <c r="E35" s="5">
        <v>4.6859421734795612E-2</v>
      </c>
      <c r="F35" s="5">
        <v>0.73680000000000001</v>
      </c>
      <c r="G35" s="5">
        <v>0.91469999999999996</v>
      </c>
      <c r="H35" s="5">
        <v>0.81359999999999999</v>
      </c>
      <c r="I35">
        <v>2016</v>
      </c>
    </row>
    <row r="36" spans="1:9" hidden="1" x14ac:dyDescent="0.25">
      <c r="A36">
        <v>2015</v>
      </c>
      <c r="B36" t="s">
        <v>36</v>
      </c>
      <c r="C36" t="s">
        <v>12</v>
      </c>
      <c r="D36">
        <v>12</v>
      </c>
      <c r="E36" s="3">
        <v>5.2009456264775412E-2</v>
      </c>
      <c r="F36" s="3">
        <v>0.73470000000000002</v>
      </c>
      <c r="G36" s="3">
        <v>0.91610000000000003</v>
      </c>
      <c r="H36" s="3">
        <v>0.79430000000000001</v>
      </c>
      <c r="I36">
        <v>2015</v>
      </c>
    </row>
    <row r="37" spans="1:9" hidden="1" x14ac:dyDescent="0.25">
      <c r="A37">
        <v>2015</v>
      </c>
      <c r="B37" t="s">
        <v>36</v>
      </c>
      <c r="C37" t="s">
        <v>13</v>
      </c>
      <c r="D37">
        <v>6</v>
      </c>
      <c r="E37" s="7">
        <v>1.37E-2</v>
      </c>
      <c r="F37" s="7">
        <v>0.62939999999999996</v>
      </c>
      <c r="G37" s="7">
        <v>0.92149999999999999</v>
      </c>
      <c r="H37" s="7">
        <v>0.91520000000000001</v>
      </c>
      <c r="I37" s="1">
        <v>2021</v>
      </c>
    </row>
    <row r="38" spans="1:9" hidden="1" x14ac:dyDescent="0.25">
      <c r="A38">
        <v>2015</v>
      </c>
      <c r="B38" t="s">
        <v>36</v>
      </c>
      <c r="C38" t="s">
        <v>13</v>
      </c>
      <c r="D38">
        <v>7</v>
      </c>
      <c r="E38" s="7">
        <v>1.9699999999999999E-2</v>
      </c>
      <c r="F38" s="7">
        <v>0.65339999999999998</v>
      </c>
      <c r="G38" s="7">
        <v>0.91049999999999998</v>
      </c>
      <c r="H38" s="7">
        <v>0.87350000000000005</v>
      </c>
      <c r="I38" s="1">
        <v>2020</v>
      </c>
    </row>
    <row r="39" spans="1:9" hidden="1" x14ac:dyDescent="0.25">
      <c r="A39">
        <v>2015</v>
      </c>
      <c r="B39" t="s">
        <v>36</v>
      </c>
      <c r="C39" t="s">
        <v>13</v>
      </c>
      <c r="D39">
        <v>8</v>
      </c>
      <c r="E39" s="7">
        <v>2.8500000000000001E-2</v>
      </c>
      <c r="F39" s="7">
        <v>0.66500000000000004</v>
      </c>
      <c r="G39" s="7">
        <v>0.89370000000000005</v>
      </c>
      <c r="H39" s="7">
        <v>0.79600000000000004</v>
      </c>
      <c r="I39">
        <v>2019</v>
      </c>
    </row>
    <row r="40" spans="1:9" hidden="1" x14ac:dyDescent="0.25">
      <c r="A40">
        <v>2015</v>
      </c>
      <c r="B40" t="s">
        <v>36</v>
      </c>
      <c r="C40" t="s">
        <v>13</v>
      </c>
      <c r="D40">
        <v>9</v>
      </c>
      <c r="E40" s="7">
        <v>3.2000000000000001E-2</v>
      </c>
      <c r="F40" s="7">
        <v>0.66559999999999997</v>
      </c>
      <c r="G40" s="7">
        <v>0.86970000000000003</v>
      </c>
      <c r="H40" s="7">
        <v>0.70609999999999995</v>
      </c>
      <c r="I40">
        <v>2018</v>
      </c>
    </row>
    <row r="41" spans="1:9" hidden="1" x14ac:dyDescent="0.25">
      <c r="A41">
        <v>2015</v>
      </c>
      <c r="B41" t="s">
        <v>36</v>
      </c>
      <c r="C41" t="s">
        <v>13</v>
      </c>
      <c r="D41">
        <v>10</v>
      </c>
      <c r="E41" s="7">
        <v>3.5499999999999997E-2</v>
      </c>
      <c r="F41" s="7">
        <v>0.65659999999999996</v>
      </c>
      <c r="G41" s="7">
        <v>0.8629</v>
      </c>
      <c r="H41" s="7">
        <v>0.63859999999999995</v>
      </c>
      <c r="I41">
        <v>2017</v>
      </c>
    </row>
    <row r="42" spans="1:9" hidden="1" x14ac:dyDescent="0.25">
      <c r="A42">
        <v>2015</v>
      </c>
      <c r="B42" t="s">
        <v>36</v>
      </c>
      <c r="C42" t="s">
        <v>13</v>
      </c>
      <c r="D42">
        <v>11</v>
      </c>
      <c r="E42" s="7">
        <v>4.0399999999999998E-2</v>
      </c>
      <c r="F42" s="7">
        <v>0.66379999999999995</v>
      </c>
      <c r="G42" s="7">
        <v>0.85750000000000004</v>
      </c>
      <c r="H42" s="7">
        <v>0.58030000000000004</v>
      </c>
      <c r="I42">
        <v>2016</v>
      </c>
    </row>
    <row r="43" spans="1:9" hidden="1" x14ac:dyDescent="0.25">
      <c r="A43">
        <v>2015</v>
      </c>
      <c r="B43" t="s">
        <v>36</v>
      </c>
      <c r="C43" t="s">
        <v>13</v>
      </c>
      <c r="D43">
        <v>12</v>
      </c>
      <c r="E43" s="7">
        <v>3.9199999999999999E-2</v>
      </c>
      <c r="F43" s="7">
        <v>0.66390000000000005</v>
      </c>
      <c r="G43" s="7">
        <v>0.84650000000000003</v>
      </c>
      <c r="H43" s="7">
        <v>0.55320000000000003</v>
      </c>
      <c r="I43">
        <v>2015</v>
      </c>
    </row>
    <row r="44" spans="1:9" hidden="1" x14ac:dyDescent="0.25">
      <c r="A44">
        <v>2015</v>
      </c>
      <c r="B44" t="s">
        <v>37</v>
      </c>
      <c r="C44" t="s">
        <v>12</v>
      </c>
      <c r="D44">
        <v>6</v>
      </c>
      <c r="E44" s="2">
        <v>1E-3</v>
      </c>
      <c r="F44" s="3">
        <v>0.76600000000000001</v>
      </c>
      <c r="G44" s="2">
        <v>0.98550000000000004</v>
      </c>
      <c r="H44" s="3">
        <v>0.97699999999999998</v>
      </c>
      <c r="I44" s="1">
        <v>2021</v>
      </c>
    </row>
    <row r="45" spans="1:9" hidden="1" x14ac:dyDescent="0.25">
      <c r="A45">
        <v>2015</v>
      </c>
      <c r="B45" t="s">
        <v>37</v>
      </c>
      <c r="C45" t="s">
        <v>12</v>
      </c>
      <c r="D45">
        <v>7</v>
      </c>
      <c r="E45" s="2">
        <v>1.5E-3</v>
      </c>
      <c r="F45" s="3">
        <v>0.75749999999999995</v>
      </c>
      <c r="G45" s="2">
        <v>0.98040000000000005</v>
      </c>
      <c r="H45" s="3">
        <v>0.9718</v>
      </c>
      <c r="I45" s="1">
        <v>2020</v>
      </c>
    </row>
    <row r="46" spans="1:9" hidden="1" x14ac:dyDescent="0.25">
      <c r="A46">
        <v>2015</v>
      </c>
      <c r="B46" t="s">
        <v>37</v>
      </c>
      <c r="C46" t="s">
        <v>12</v>
      </c>
      <c r="D46">
        <v>8</v>
      </c>
      <c r="E46" s="3">
        <v>7.7000000000000002E-3</v>
      </c>
      <c r="F46" s="3">
        <v>0.75790000000000002</v>
      </c>
      <c r="G46" s="3">
        <v>0.9718</v>
      </c>
      <c r="H46" s="3">
        <v>0.93600000000000005</v>
      </c>
      <c r="I46">
        <v>2019</v>
      </c>
    </row>
    <row r="47" spans="1:9" hidden="1" x14ac:dyDescent="0.25">
      <c r="A47">
        <v>2015</v>
      </c>
      <c r="B47" t="s">
        <v>37</v>
      </c>
      <c r="C47" t="s">
        <v>12</v>
      </c>
      <c r="D47">
        <v>9</v>
      </c>
      <c r="E47" s="3">
        <v>1.8499999999999999E-2</v>
      </c>
      <c r="F47" s="3">
        <v>0.73240000000000005</v>
      </c>
      <c r="G47" s="3">
        <v>0.9587</v>
      </c>
      <c r="H47" s="3">
        <v>0.88929999999999998</v>
      </c>
      <c r="I47">
        <v>2018</v>
      </c>
    </row>
    <row r="48" spans="1:9" hidden="1" x14ac:dyDescent="0.25">
      <c r="A48">
        <v>2015</v>
      </c>
      <c r="B48" t="s">
        <v>37</v>
      </c>
      <c r="C48" t="s">
        <v>12</v>
      </c>
      <c r="D48">
        <v>10</v>
      </c>
      <c r="E48" s="3">
        <v>2.69E-2</v>
      </c>
      <c r="F48" s="3">
        <v>0.69220000000000004</v>
      </c>
      <c r="G48" s="3">
        <v>0.93869999999999998</v>
      </c>
      <c r="H48" s="3">
        <v>0.84370000000000001</v>
      </c>
      <c r="I48">
        <v>2017</v>
      </c>
    </row>
    <row r="49" spans="1:9" hidden="1" x14ac:dyDescent="0.25">
      <c r="A49">
        <v>2015</v>
      </c>
      <c r="B49" t="s">
        <v>37</v>
      </c>
      <c r="C49" t="s">
        <v>12</v>
      </c>
      <c r="D49">
        <v>11</v>
      </c>
      <c r="E49" s="5">
        <v>5.3800000000000001E-2</v>
      </c>
      <c r="F49" s="5">
        <v>0.69350000000000001</v>
      </c>
      <c r="G49" s="5">
        <v>0.9073</v>
      </c>
      <c r="H49" s="5">
        <v>0.76580000000000004</v>
      </c>
      <c r="I49">
        <v>2016</v>
      </c>
    </row>
    <row r="50" spans="1:9" hidden="1" x14ac:dyDescent="0.25">
      <c r="A50">
        <v>2015</v>
      </c>
      <c r="B50" t="s">
        <v>37</v>
      </c>
      <c r="C50" t="s">
        <v>12</v>
      </c>
      <c r="D50">
        <v>12</v>
      </c>
      <c r="E50" s="3">
        <v>8.3900000000000002E-2</v>
      </c>
      <c r="F50" s="3">
        <v>0.67020000000000002</v>
      </c>
      <c r="G50" s="3">
        <v>0.88300000000000001</v>
      </c>
      <c r="H50" s="3">
        <v>0.70630000000000004</v>
      </c>
      <c r="I50">
        <v>2015</v>
      </c>
    </row>
    <row r="51" spans="1:9" hidden="1" x14ac:dyDescent="0.25">
      <c r="A51">
        <v>2015</v>
      </c>
      <c r="B51" t="s">
        <v>37</v>
      </c>
      <c r="C51" t="s">
        <v>13</v>
      </c>
      <c r="D51">
        <v>6</v>
      </c>
      <c r="E51" s="4">
        <v>4.8999999999999998E-3</v>
      </c>
      <c r="F51" s="4">
        <v>0.60170000000000001</v>
      </c>
      <c r="G51" s="4">
        <v>0.94310000000000005</v>
      </c>
      <c r="H51" s="2">
        <v>0.91359999999999997</v>
      </c>
      <c r="I51" s="1">
        <v>2021</v>
      </c>
    </row>
    <row r="52" spans="1:9" hidden="1" x14ac:dyDescent="0.25">
      <c r="A52">
        <v>2015</v>
      </c>
      <c r="B52" t="s">
        <v>37</v>
      </c>
      <c r="C52" t="s">
        <v>13</v>
      </c>
      <c r="D52">
        <v>7</v>
      </c>
      <c r="E52" s="4">
        <v>1.04E-2</v>
      </c>
      <c r="F52" s="4">
        <v>0.61219999999999997</v>
      </c>
      <c r="G52" s="4">
        <v>0.93920000000000003</v>
      </c>
      <c r="H52" s="2">
        <v>0.88490000000000002</v>
      </c>
      <c r="I52" s="1">
        <v>2020</v>
      </c>
    </row>
    <row r="53" spans="1:9" hidden="1" x14ac:dyDescent="0.25">
      <c r="A53">
        <v>2015</v>
      </c>
      <c r="B53" t="s">
        <v>37</v>
      </c>
      <c r="C53" t="s">
        <v>13</v>
      </c>
      <c r="D53">
        <v>8</v>
      </c>
      <c r="E53" s="4">
        <v>2.06E-2</v>
      </c>
      <c r="F53" s="4">
        <v>0.61570000000000003</v>
      </c>
      <c r="G53" s="4">
        <v>0.92959999999999998</v>
      </c>
      <c r="H53" s="2">
        <v>0.83620000000000005</v>
      </c>
      <c r="I53">
        <v>2019</v>
      </c>
    </row>
    <row r="54" spans="1:9" hidden="1" x14ac:dyDescent="0.25">
      <c r="A54">
        <v>2015</v>
      </c>
      <c r="B54" t="s">
        <v>37</v>
      </c>
      <c r="C54" t="s">
        <v>13</v>
      </c>
      <c r="D54">
        <v>9</v>
      </c>
      <c r="E54" s="4">
        <v>3.1600000000000003E-2</v>
      </c>
      <c r="F54" s="4">
        <v>0.6129</v>
      </c>
      <c r="G54" s="4">
        <v>0.89870000000000005</v>
      </c>
      <c r="H54" s="2">
        <v>0.77810000000000001</v>
      </c>
      <c r="I54">
        <v>2018</v>
      </c>
    </row>
    <row r="55" spans="1:9" hidden="1" x14ac:dyDescent="0.25">
      <c r="A55">
        <v>2015</v>
      </c>
      <c r="B55" t="s">
        <v>37</v>
      </c>
      <c r="C55" t="s">
        <v>13</v>
      </c>
      <c r="D55">
        <v>10</v>
      </c>
      <c r="E55" s="4">
        <v>4.4299999999999999E-2</v>
      </c>
      <c r="F55" s="4">
        <v>0.60519999999999996</v>
      </c>
      <c r="G55" s="4">
        <v>0.88590000000000002</v>
      </c>
      <c r="H55" s="2">
        <v>0.74409999999999998</v>
      </c>
      <c r="I55">
        <v>2017</v>
      </c>
    </row>
    <row r="56" spans="1:9" hidden="1" x14ac:dyDescent="0.25">
      <c r="A56">
        <v>2015</v>
      </c>
      <c r="B56" t="s">
        <v>37</v>
      </c>
      <c r="C56" t="s">
        <v>13</v>
      </c>
      <c r="D56">
        <v>11</v>
      </c>
      <c r="E56" s="4">
        <v>6.1699999999999998E-2</v>
      </c>
      <c r="F56" s="4">
        <v>0.61019999999999996</v>
      </c>
      <c r="G56" s="4">
        <v>0.86970000000000003</v>
      </c>
      <c r="H56" s="2">
        <v>0.70430000000000004</v>
      </c>
      <c r="I56">
        <v>2016</v>
      </c>
    </row>
    <row r="57" spans="1:9" hidden="1" x14ac:dyDescent="0.25">
      <c r="A57">
        <v>2015</v>
      </c>
      <c r="B57" t="s">
        <v>37</v>
      </c>
      <c r="C57" t="s">
        <v>13</v>
      </c>
      <c r="D57">
        <v>12</v>
      </c>
      <c r="E57" s="2">
        <v>8.2500000000000004E-2</v>
      </c>
      <c r="F57" s="4">
        <v>0.60799999999999998</v>
      </c>
      <c r="G57" s="4">
        <v>0.83050000000000002</v>
      </c>
      <c r="H57" s="2">
        <v>0.66579999999999995</v>
      </c>
      <c r="I57">
        <v>2015</v>
      </c>
    </row>
    <row r="58" spans="1:9" hidden="1" x14ac:dyDescent="0.25">
      <c r="A58">
        <v>2016</v>
      </c>
      <c r="B58" t="s">
        <v>22</v>
      </c>
      <c r="C58" t="s">
        <v>12</v>
      </c>
      <c r="D58">
        <v>6</v>
      </c>
      <c r="E58" s="3">
        <v>7.0000000000000001E-3</v>
      </c>
      <c r="F58" s="3">
        <v>0.69750000000000001</v>
      </c>
      <c r="G58" s="3">
        <v>0.97150000000000003</v>
      </c>
      <c r="H58" s="3">
        <v>0.97330000000000005</v>
      </c>
      <c r="I58" s="10">
        <v>2022</v>
      </c>
    </row>
    <row r="59" spans="1:9" hidden="1" x14ac:dyDescent="0.25">
      <c r="A59">
        <v>2016</v>
      </c>
      <c r="B59" t="s">
        <v>22</v>
      </c>
      <c r="C59" t="s">
        <v>12</v>
      </c>
      <c r="D59" s="1">
        <v>7</v>
      </c>
      <c r="E59" s="3">
        <v>1.0999999999999999E-2</v>
      </c>
      <c r="F59" s="3">
        <v>0.75549999999999995</v>
      </c>
      <c r="G59" s="3">
        <v>0.97750000000000004</v>
      </c>
      <c r="H59" s="3">
        <v>0.96930000000000005</v>
      </c>
      <c r="I59" s="1">
        <v>2021</v>
      </c>
    </row>
    <row r="60" spans="1:9" hidden="1" x14ac:dyDescent="0.25">
      <c r="A60">
        <v>2016</v>
      </c>
      <c r="B60" t="s">
        <v>22</v>
      </c>
      <c r="C60" t="s">
        <v>12</v>
      </c>
      <c r="D60">
        <v>8</v>
      </c>
      <c r="E60" s="2">
        <v>2.0299999999999999E-2</v>
      </c>
      <c r="F60" s="3">
        <v>0.75160000000000005</v>
      </c>
      <c r="G60" s="2">
        <v>0.9667</v>
      </c>
      <c r="H60" s="3">
        <v>0.94399999999999995</v>
      </c>
      <c r="I60" s="1">
        <v>2020</v>
      </c>
    </row>
    <row r="61" spans="1:9" hidden="1" x14ac:dyDescent="0.25">
      <c r="A61">
        <v>2016</v>
      </c>
      <c r="B61" t="s">
        <v>22</v>
      </c>
      <c r="C61" t="s">
        <v>12</v>
      </c>
      <c r="D61">
        <v>9</v>
      </c>
      <c r="E61" s="2">
        <v>6.6500000000000004E-2</v>
      </c>
      <c r="F61" s="3">
        <v>0.74880000000000002</v>
      </c>
      <c r="G61" s="2">
        <v>0.93910000000000005</v>
      </c>
      <c r="H61" s="3">
        <v>0.88639999999999997</v>
      </c>
      <c r="I61">
        <v>2019</v>
      </c>
    </row>
    <row r="62" spans="1:9" hidden="1" x14ac:dyDescent="0.25">
      <c r="A62">
        <v>2016</v>
      </c>
      <c r="B62" t="s">
        <v>22</v>
      </c>
      <c r="C62" t="s">
        <v>12</v>
      </c>
      <c r="D62">
        <v>10</v>
      </c>
      <c r="E62" s="2">
        <v>8.6800000000000002E-2</v>
      </c>
      <c r="F62" s="3">
        <v>0.7016</v>
      </c>
      <c r="G62" s="2">
        <v>0.92589999999999995</v>
      </c>
      <c r="H62" s="3">
        <v>0.8387</v>
      </c>
      <c r="I62">
        <v>2018</v>
      </c>
    </row>
    <row r="63" spans="1:9" hidden="1" x14ac:dyDescent="0.25">
      <c r="A63">
        <v>2016</v>
      </c>
      <c r="B63" t="s">
        <v>22</v>
      </c>
      <c r="C63" t="s">
        <v>12</v>
      </c>
      <c r="D63">
        <v>11</v>
      </c>
      <c r="E63" s="4">
        <v>0.1487</v>
      </c>
      <c r="F63" s="5">
        <v>0.66449999999999998</v>
      </c>
      <c r="G63" s="4">
        <v>0.90569999999999995</v>
      </c>
      <c r="H63" s="5">
        <v>0.80289999999999995</v>
      </c>
      <c r="I63">
        <v>2017</v>
      </c>
    </row>
    <row r="64" spans="1:9" hidden="1" x14ac:dyDescent="0.25">
      <c r="A64">
        <v>2016</v>
      </c>
      <c r="B64" t="s">
        <v>22</v>
      </c>
      <c r="C64" t="s">
        <v>12</v>
      </c>
      <c r="D64">
        <v>12</v>
      </c>
      <c r="E64" s="2">
        <v>0.21759999999999999</v>
      </c>
      <c r="F64" s="3">
        <v>0.6502</v>
      </c>
      <c r="G64" s="2">
        <v>0.87390000000000001</v>
      </c>
      <c r="H64" s="3">
        <v>0.74839999999999995</v>
      </c>
      <c r="I64">
        <v>2016</v>
      </c>
    </row>
    <row r="65" spans="1:9" hidden="1" x14ac:dyDescent="0.25">
      <c r="A65">
        <v>2016</v>
      </c>
      <c r="B65" t="s">
        <v>22</v>
      </c>
      <c r="C65" t="s">
        <v>13</v>
      </c>
      <c r="D65">
        <v>6</v>
      </c>
      <c r="E65" s="4">
        <v>1.8200000000000001E-2</v>
      </c>
      <c r="F65" s="2">
        <v>0.56950000000000001</v>
      </c>
      <c r="G65" s="2">
        <v>0.92989999999999995</v>
      </c>
      <c r="H65" s="2">
        <v>0.91049999999999998</v>
      </c>
      <c r="I65" s="10">
        <v>2022</v>
      </c>
    </row>
    <row r="66" spans="1:9" hidden="1" x14ac:dyDescent="0.25">
      <c r="A66">
        <v>2016</v>
      </c>
      <c r="B66" t="s">
        <v>22</v>
      </c>
      <c r="C66" t="s">
        <v>13</v>
      </c>
      <c r="D66">
        <v>7</v>
      </c>
      <c r="E66" s="4">
        <v>3.2300000000000002E-2</v>
      </c>
      <c r="F66" s="2">
        <v>0.60029999999999994</v>
      </c>
      <c r="G66" s="2">
        <v>0.92559999999999998</v>
      </c>
      <c r="H66" s="2">
        <v>0.88500000000000001</v>
      </c>
      <c r="I66" s="1">
        <v>2021</v>
      </c>
    </row>
    <row r="67" spans="1:9" hidden="1" x14ac:dyDescent="0.25">
      <c r="A67">
        <v>2016</v>
      </c>
      <c r="B67" t="s">
        <v>22</v>
      </c>
      <c r="C67" t="s">
        <v>13</v>
      </c>
      <c r="D67">
        <v>8</v>
      </c>
      <c r="E67" s="4">
        <v>5.5599999999999997E-2</v>
      </c>
      <c r="F67" s="2">
        <v>0.61180000000000001</v>
      </c>
      <c r="G67" s="2">
        <v>0.91659999999999997</v>
      </c>
      <c r="H67" s="2">
        <v>0.84989999999999999</v>
      </c>
      <c r="I67" s="1">
        <v>2020</v>
      </c>
    </row>
    <row r="68" spans="1:9" hidden="1" x14ac:dyDescent="0.25">
      <c r="A68">
        <v>2016</v>
      </c>
      <c r="B68" t="s">
        <v>22</v>
      </c>
      <c r="C68" t="s">
        <v>13</v>
      </c>
      <c r="D68">
        <v>9</v>
      </c>
      <c r="E68" s="4">
        <v>8.7499999999999994E-2</v>
      </c>
      <c r="F68" s="2">
        <v>0.61299999999999999</v>
      </c>
      <c r="G68" s="2">
        <v>0.88249999999999995</v>
      </c>
      <c r="H68" s="2">
        <v>0.79039999999999999</v>
      </c>
      <c r="I68">
        <v>2019</v>
      </c>
    </row>
    <row r="69" spans="1:9" hidden="1" x14ac:dyDescent="0.25">
      <c r="A69">
        <v>2016</v>
      </c>
      <c r="B69" t="s">
        <v>22</v>
      </c>
      <c r="C69" t="s">
        <v>13</v>
      </c>
      <c r="D69">
        <v>10</v>
      </c>
      <c r="E69" s="4">
        <v>0.1138</v>
      </c>
      <c r="F69" s="2">
        <v>0.59960000000000002</v>
      </c>
      <c r="G69" s="2">
        <v>0.86619999999999997</v>
      </c>
      <c r="H69" s="2">
        <v>0.75529999999999997</v>
      </c>
      <c r="I69">
        <v>2018</v>
      </c>
    </row>
    <row r="70" spans="1:9" hidden="1" x14ac:dyDescent="0.25">
      <c r="A70">
        <v>2016</v>
      </c>
      <c r="B70" t="s">
        <v>22</v>
      </c>
      <c r="C70" t="s">
        <v>13</v>
      </c>
      <c r="D70">
        <v>11</v>
      </c>
      <c r="E70" s="4">
        <v>0.15029999999999999</v>
      </c>
      <c r="F70" s="2">
        <v>0.59179999999999999</v>
      </c>
      <c r="G70" s="2">
        <v>0.85019999999999996</v>
      </c>
      <c r="H70" s="2">
        <v>0.72589999999999999</v>
      </c>
      <c r="I70">
        <v>2017</v>
      </c>
    </row>
    <row r="71" spans="1:9" hidden="1" x14ac:dyDescent="0.25">
      <c r="A71">
        <v>2016</v>
      </c>
      <c r="B71" t="s">
        <v>22</v>
      </c>
      <c r="C71" t="s">
        <v>13</v>
      </c>
      <c r="D71">
        <v>12</v>
      </c>
      <c r="E71" s="4">
        <v>0.1918</v>
      </c>
      <c r="F71" s="2">
        <v>0.58440000000000003</v>
      </c>
      <c r="G71" s="2">
        <v>0.81879999999999997</v>
      </c>
      <c r="H71" s="2">
        <v>0.69230000000000003</v>
      </c>
      <c r="I71">
        <v>2016</v>
      </c>
    </row>
    <row r="72" spans="1:9" hidden="1" x14ac:dyDescent="0.25">
      <c r="A72">
        <v>2016</v>
      </c>
      <c r="B72" t="s">
        <v>35</v>
      </c>
      <c r="C72" t="s">
        <v>12</v>
      </c>
      <c r="D72">
        <v>6</v>
      </c>
      <c r="E72" s="3">
        <v>2.9999999999999997E-4</v>
      </c>
      <c r="F72" s="3">
        <v>0.7631</v>
      </c>
      <c r="G72" s="3">
        <v>0.98009999999999997</v>
      </c>
      <c r="H72" s="3">
        <v>0.97529999999999994</v>
      </c>
      <c r="I72" s="10">
        <v>2022</v>
      </c>
    </row>
    <row r="73" spans="1:9" hidden="1" x14ac:dyDescent="0.25">
      <c r="A73">
        <v>2016</v>
      </c>
      <c r="B73" t="s">
        <v>35</v>
      </c>
      <c r="C73" t="s">
        <v>12</v>
      </c>
      <c r="D73">
        <v>7</v>
      </c>
      <c r="E73" s="3">
        <v>1.1000000000000001E-3</v>
      </c>
      <c r="F73" s="3">
        <v>0.79149999999999998</v>
      </c>
      <c r="G73" s="3">
        <v>0.98170000000000002</v>
      </c>
      <c r="H73" s="3">
        <v>0.97219999999999995</v>
      </c>
      <c r="I73" s="1">
        <v>2021</v>
      </c>
    </row>
    <row r="74" spans="1:9" hidden="1" x14ac:dyDescent="0.25">
      <c r="A74">
        <v>2016</v>
      </c>
      <c r="B74" t="s">
        <v>35</v>
      </c>
      <c r="C74" t="s">
        <v>12</v>
      </c>
      <c r="D74">
        <v>8</v>
      </c>
      <c r="E74" s="3">
        <v>6.4999999999999997E-3</v>
      </c>
      <c r="F74" s="3">
        <v>0.74939999999999996</v>
      </c>
      <c r="G74" s="3">
        <v>0.97289999999999999</v>
      </c>
      <c r="H74" s="3">
        <v>0.94030000000000002</v>
      </c>
      <c r="I74" s="1">
        <v>2020</v>
      </c>
    </row>
    <row r="75" spans="1:9" hidden="1" x14ac:dyDescent="0.25">
      <c r="A75">
        <v>2016</v>
      </c>
      <c r="B75" t="s">
        <v>35</v>
      </c>
      <c r="C75" t="s">
        <v>12</v>
      </c>
      <c r="D75">
        <v>9</v>
      </c>
      <c r="E75" s="3">
        <v>2.9600000000000001E-2</v>
      </c>
      <c r="F75" s="3">
        <v>0.67369999999999997</v>
      </c>
      <c r="G75" s="3">
        <v>0.94279999999999997</v>
      </c>
      <c r="H75" s="3">
        <v>0.86109999999999998</v>
      </c>
      <c r="I75">
        <v>2019</v>
      </c>
    </row>
    <row r="76" spans="1:9" hidden="1" x14ac:dyDescent="0.25">
      <c r="A76">
        <v>2016</v>
      </c>
      <c r="B76" t="s">
        <v>35</v>
      </c>
      <c r="C76" t="s">
        <v>12</v>
      </c>
      <c r="D76">
        <v>10</v>
      </c>
      <c r="E76" s="2">
        <v>3.3500000000000002E-2</v>
      </c>
      <c r="F76" s="3">
        <v>0.57579999999999998</v>
      </c>
      <c r="G76" s="2">
        <v>0.92269999999999996</v>
      </c>
      <c r="H76" s="3">
        <v>0.79959999999999998</v>
      </c>
      <c r="I76">
        <v>2018</v>
      </c>
    </row>
    <row r="77" spans="1:9" hidden="1" x14ac:dyDescent="0.25">
      <c r="A77">
        <v>2016</v>
      </c>
      <c r="B77" t="s">
        <v>35</v>
      </c>
      <c r="C77" t="s">
        <v>12</v>
      </c>
      <c r="D77">
        <v>11</v>
      </c>
      <c r="E77" s="4">
        <v>7.4300000000000005E-2</v>
      </c>
      <c r="F77" s="5">
        <v>0.50509999999999999</v>
      </c>
      <c r="G77" s="4">
        <v>0.89510000000000001</v>
      </c>
      <c r="H77" s="5">
        <v>0.71279999999999999</v>
      </c>
      <c r="I77">
        <v>2017</v>
      </c>
    </row>
    <row r="78" spans="1:9" hidden="1" x14ac:dyDescent="0.25">
      <c r="A78">
        <v>2016</v>
      </c>
      <c r="B78" t="s">
        <v>35</v>
      </c>
      <c r="C78" t="s">
        <v>12</v>
      </c>
      <c r="D78">
        <v>12</v>
      </c>
      <c r="E78" s="2">
        <v>9.5100000000000004E-2</v>
      </c>
      <c r="F78" s="3">
        <v>0.4753</v>
      </c>
      <c r="G78" s="2">
        <v>0.87029999999999996</v>
      </c>
      <c r="H78" s="3">
        <v>0.6502</v>
      </c>
      <c r="I78">
        <v>2016</v>
      </c>
    </row>
    <row r="79" spans="1:9" hidden="1" x14ac:dyDescent="0.25">
      <c r="A79">
        <v>2016</v>
      </c>
      <c r="B79" t="s">
        <v>35</v>
      </c>
      <c r="C79" t="s">
        <v>13</v>
      </c>
      <c r="D79">
        <v>6</v>
      </c>
      <c r="E79" s="2">
        <v>4.3E-3</v>
      </c>
      <c r="F79" s="2">
        <v>0.61299999999999999</v>
      </c>
      <c r="G79" s="2">
        <v>0.94310000000000005</v>
      </c>
      <c r="H79" s="2">
        <v>0.91669999999999996</v>
      </c>
      <c r="I79" s="10">
        <v>2022</v>
      </c>
    </row>
    <row r="80" spans="1:9" hidden="1" x14ac:dyDescent="0.25">
      <c r="A80">
        <v>2016</v>
      </c>
      <c r="B80" t="s">
        <v>35</v>
      </c>
      <c r="C80" t="s">
        <v>13</v>
      </c>
      <c r="D80">
        <v>7</v>
      </c>
      <c r="E80" s="2">
        <v>1.46E-2</v>
      </c>
      <c r="F80" s="2">
        <v>0.61</v>
      </c>
      <c r="G80" s="2">
        <v>0.93469999999999998</v>
      </c>
      <c r="H80" s="2">
        <v>0.87870000000000004</v>
      </c>
      <c r="I80" s="1">
        <v>2021</v>
      </c>
    </row>
    <row r="81" spans="1:9" hidden="1" x14ac:dyDescent="0.25">
      <c r="A81">
        <v>2016</v>
      </c>
      <c r="B81" t="s">
        <v>35</v>
      </c>
      <c r="C81" t="s">
        <v>13</v>
      </c>
      <c r="D81">
        <v>8</v>
      </c>
      <c r="E81" s="2">
        <v>3.3000000000000002E-2</v>
      </c>
      <c r="F81" s="2">
        <v>0.57320000000000004</v>
      </c>
      <c r="G81" s="2">
        <v>0.9194</v>
      </c>
      <c r="H81" s="2">
        <v>0.82040000000000002</v>
      </c>
      <c r="I81" s="1">
        <v>2020</v>
      </c>
    </row>
    <row r="82" spans="1:9" hidden="1" x14ac:dyDescent="0.25">
      <c r="A82">
        <v>2016</v>
      </c>
      <c r="B82" t="s">
        <v>35</v>
      </c>
      <c r="C82" t="s">
        <v>13</v>
      </c>
      <c r="D82">
        <v>9</v>
      </c>
      <c r="E82" s="2">
        <v>5.8200000000000002E-2</v>
      </c>
      <c r="F82" s="2">
        <v>0.52170000000000005</v>
      </c>
      <c r="G82" s="2">
        <v>0.87760000000000005</v>
      </c>
      <c r="H82" s="2">
        <v>0.73329999999999995</v>
      </c>
      <c r="I82">
        <v>2019</v>
      </c>
    </row>
    <row r="83" spans="1:9" hidden="1" x14ac:dyDescent="0.25">
      <c r="A83">
        <v>2016</v>
      </c>
      <c r="B83" t="s">
        <v>35</v>
      </c>
      <c r="C83" t="s">
        <v>13</v>
      </c>
      <c r="D83">
        <v>10</v>
      </c>
      <c r="E83" s="2">
        <v>7.8200000000000006E-2</v>
      </c>
      <c r="F83" s="2">
        <v>0.46600000000000003</v>
      </c>
      <c r="G83" s="2">
        <v>0.85529999999999995</v>
      </c>
      <c r="H83" s="2">
        <v>0.67620000000000002</v>
      </c>
      <c r="I83">
        <v>2018</v>
      </c>
    </row>
    <row r="84" spans="1:9" hidden="1" x14ac:dyDescent="0.25">
      <c r="A84">
        <v>2016</v>
      </c>
      <c r="B84" t="s">
        <v>35</v>
      </c>
      <c r="C84" t="s">
        <v>13</v>
      </c>
      <c r="D84">
        <v>11</v>
      </c>
      <c r="E84" s="2">
        <v>0.1011</v>
      </c>
      <c r="F84" s="2">
        <v>0.42249999999999999</v>
      </c>
      <c r="G84" s="2">
        <v>0.83260000000000001</v>
      </c>
      <c r="H84" s="2">
        <v>0.62429999999999997</v>
      </c>
      <c r="I84">
        <v>2017</v>
      </c>
    </row>
    <row r="85" spans="1:9" hidden="1" x14ac:dyDescent="0.25">
      <c r="A85">
        <v>2016</v>
      </c>
      <c r="B85" t="s">
        <v>35</v>
      </c>
      <c r="C85" t="s">
        <v>13</v>
      </c>
      <c r="D85">
        <v>12</v>
      </c>
      <c r="E85" s="2">
        <v>0.1222</v>
      </c>
      <c r="F85" s="2">
        <v>0.39939999999999998</v>
      </c>
      <c r="G85" s="2">
        <v>0.80359999999999998</v>
      </c>
      <c r="H85" s="2">
        <v>0.58150000000000002</v>
      </c>
      <c r="I85">
        <v>2016</v>
      </c>
    </row>
    <row r="86" spans="1:9" hidden="1" x14ac:dyDescent="0.25">
      <c r="A86">
        <v>2016</v>
      </c>
      <c r="B86" t="s">
        <v>36</v>
      </c>
      <c r="C86" t="s">
        <v>12</v>
      </c>
      <c r="D86">
        <v>6</v>
      </c>
      <c r="E86" s="6">
        <v>8.9163237311385458E-3</v>
      </c>
      <c r="F86" s="3">
        <v>0.75409999999999999</v>
      </c>
      <c r="G86" s="3">
        <v>0.96809999999999996</v>
      </c>
      <c r="H86" s="3">
        <v>0.95709999999999995</v>
      </c>
      <c r="I86" s="10">
        <v>2022</v>
      </c>
    </row>
    <row r="87" spans="1:9" hidden="1" x14ac:dyDescent="0.25">
      <c r="A87">
        <v>2016</v>
      </c>
      <c r="B87" t="s">
        <v>36</v>
      </c>
      <c r="C87" t="s">
        <v>12</v>
      </c>
      <c r="D87">
        <v>7</v>
      </c>
      <c r="E87" s="6">
        <v>7.4100211714890618E-3</v>
      </c>
      <c r="F87" s="3">
        <v>0.79430000000000001</v>
      </c>
      <c r="G87" s="3">
        <v>0.96860000000000002</v>
      </c>
      <c r="H87" s="3">
        <v>0.96009999999999995</v>
      </c>
      <c r="I87" s="1">
        <v>2021</v>
      </c>
    </row>
    <row r="88" spans="1:9" hidden="1" x14ac:dyDescent="0.25">
      <c r="A88">
        <v>2016</v>
      </c>
      <c r="B88" t="s">
        <v>36</v>
      </c>
      <c r="C88" t="s">
        <v>12</v>
      </c>
      <c r="D88">
        <v>8</v>
      </c>
      <c r="E88" s="6">
        <v>1.1585807385952208E-2</v>
      </c>
      <c r="F88" s="3">
        <v>0.78280000000000005</v>
      </c>
      <c r="G88" s="2">
        <v>0.9627</v>
      </c>
      <c r="H88" s="3">
        <v>0.94569999999999999</v>
      </c>
      <c r="I88" s="1">
        <v>2020</v>
      </c>
    </row>
    <row r="89" spans="1:9" hidden="1" x14ac:dyDescent="0.25">
      <c r="A89">
        <v>2016</v>
      </c>
      <c r="B89" t="s">
        <v>36</v>
      </c>
      <c r="C89" t="s">
        <v>12</v>
      </c>
      <c r="D89">
        <v>9</v>
      </c>
      <c r="E89" s="6">
        <v>2.0272515785975408E-2</v>
      </c>
      <c r="F89" s="3">
        <v>0.78300000000000003</v>
      </c>
      <c r="G89" s="2">
        <v>0.94420000000000004</v>
      </c>
      <c r="H89" s="3">
        <v>0.95740000000000003</v>
      </c>
      <c r="I89">
        <v>2019</v>
      </c>
    </row>
    <row r="90" spans="1:9" hidden="1" x14ac:dyDescent="0.25">
      <c r="A90">
        <v>2016</v>
      </c>
      <c r="B90" t="s">
        <v>36</v>
      </c>
      <c r="C90" t="s">
        <v>12</v>
      </c>
      <c r="D90">
        <v>10</v>
      </c>
      <c r="E90" s="6">
        <v>2.5498007968127491E-2</v>
      </c>
      <c r="F90" s="3">
        <v>0.73460000000000003</v>
      </c>
      <c r="G90" s="2">
        <v>0.92110000000000003</v>
      </c>
      <c r="H90" s="3">
        <v>0.86099999999999999</v>
      </c>
      <c r="I90">
        <v>2018</v>
      </c>
    </row>
    <row r="91" spans="1:9" hidden="1" x14ac:dyDescent="0.25">
      <c r="A91">
        <v>2016</v>
      </c>
      <c r="B91" t="s">
        <v>36</v>
      </c>
      <c r="C91" t="s">
        <v>12</v>
      </c>
      <c r="D91">
        <v>11</v>
      </c>
      <c r="E91" s="6">
        <v>2.4638912489379779E-2</v>
      </c>
      <c r="F91" s="5">
        <v>0.71879999999999999</v>
      </c>
      <c r="G91" s="4">
        <v>0.92779999999999996</v>
      </c>
      <c r="H91" s="5">
        <v>0.83989999999999998</v>
      </c>
      <c r="I91">
        <v>2017</v>
      </c>
    </row>
    <row r="92" spans="1:9" hidden="1" x14ac:dyDescent="0.25">
      <c r="A92">
        <v>2016</v>
      </c>
      <c r="B92" t="s">
        <v>36</v>
      </c>
      <c r="C92" t="s">
        <v>12</v>
      </c>
      <c r="D92">
        <v>12</v>
      </c>
      <c r="E92" s="6">
        <v>4.3721403152008134E-2</v>
      </c>
      <c r="F92" s="3">
        <v>0.73980000000000001</v>
      </c>
      <c r="G92" s="2">
        <v>0.92220000000000002</v>
      </c>
      <c r="H92" s="3">
        <v>0.82210000000000005</v>
      </c>
      <c r="I92">
        <v>2016</v>
      </c>
    </row>
    <row r="93" spans="1:9" hidden="1" x14ac:dyDescent="0.25">
      <c r="A93">
        <v>2016</v>
      </c>
      <c r="B93" t="s">
        <v>36</v>
      </c>
      <c r="C93" t="s">
        <v>13</v>
      </c>
      <c r="D93">
        <v>6</v>
      </c>
      <c r="E93" s="6">
        <v>1.26E-2</v>
      </c>
      <c r="F93" s="2">
        <v>0.61099999999999999</v>
      </c>
      <c r="G93" s="2">
        <v>0.92190000000000005</v>
      </c>
      <c r="H93" s="2">
        <v>0.89790000000000003</v>
      </c>
      <c r="I93" s="10">
        <v>2022</v>
      </c>
    </row>
    <row r="94" spans="1:9" hidden="1" x14ac:dyDescent="0.25">
      <c r="A94">
        <v>2016</v>
      </c>
      <c r="B94" t="s">
        <v>36</v>
      </c>
      <c r="C94" t="s">
        <v>13</v>
      </c>
      <c r="D94">
        <v>7</v>
      </c>
      <c r="E94" s="6">
        <v>2.06E-2</v>
      </c>
      <c r="F94" s="2">
        <v>0.63600000000000001</v>
      </c>
      <c r="G94" s="2">
        <v>0.91059999999999997</v>
      </c>
      <c r="H94" s="2">
        <v>0.87450000000000006</v>
      </c>
      <c r="I94" s="1">
        <v>2021</v>
      </c>
    </row>
    <row r="95" spans="1:9" hidden="1" x14ac:dyDescent="0.25">
      <c r="A95">
        <v>2016</v>
      </c>
      <c r="B95" t="s">
        <v>36</v>
      </c>
      <c r="C95" t="s">
        <v>13</v>
      </c>
      <c r="D95">
        <v>8</v>
      </c>
      <c r="E95" s="6">
        <v>2.69E-2</v>
      </c>
      <c r="F95" s="2">
        <v>0.65390000000000004</v>
      </c>
      <c r="G95" s="2">
        <v>0.89980000000000004</v>
      </c>
      <c r="H95" s="2">
        <v>0.84870000000000001</v>
      </c>
      <c r="I95" s="1">
        <v>2020</v>
      </c>
    </row>
    <row r="96" spans="1:9" hidden="1" x14ac:dyDescent="0.25">
      <c r="A96">
        <v>2016</v>
      </c>
      <c r="B96" t="s">
        <v>36</v>
      </c>
      <c r="C96" t="s">
        <v>13</v>
      </c>
      <c r="D96">
        <v>9</v>
      </c>
      <c r="E96" s="6">
        <v>2.93E-2</v>
      </c>
      <c r="F96" s="2">
        <v>0.6502</v>
      </c>
      <c r="G96" s="2">
        <v>0.87329999999999997</v>
      </c>
      <c r="H96" s="2">
        <v>0.80189999999999995</v>
      </c>
      <c r="I96">
        <v>2019</v>
      </c>
    </row>
    <row r="97" spans="1:9" hidden="1" x14ac:dyDescent="0.25">
      <c r="A97">
        <v>2016</v>
      </c>
      <c r="B97" t="s">
        <v>36</v>
      </c>
      <c r="C97" t="s">
        <v>13</v>
      </c>
      <c r="D97">
        <v>10</v>
      </c>
      <c r="E97" s="6">
        <v>3.0599999999999999E-2</v>
      </c>
      <c r="F97" s="2">
        <v>0.64380000000000004</v>
      </c>
      <c r="G97" s="2">
        <v>0.86650000000000005</v>
      </c>
      <c r="H97" s="2">
        <v>0.78010000000000002</v>
      </c>
      <c r="I97">
        <v>2018</v>
      </c>
    </row>
    <row r="98" spans="1:9" hidden="1" x14ac:dyDescent="0.25">
      <c r="A98">
        <v>2016</v>
      </c>
      <c r="B98" t="s">
        <v>36</v>
      </c>
      <c r="C98" t="s">
        <v>13</v>
      </c>
      <c r="D98">
        <v>11</v>
      </c>
      <c r="E98" s="6">
        <v>3.2500000000000001E-2</v>
      </c>
      <c r="F98" s="2">
        <v>0.64549999999999996</v>
      </c>
      <c r="G98" s="2">
        <v>0.86170000000000002</v>
      </c>
      <c r="H98" s="2">
        <v>0.7601</v>
      </c>
      <c r="I98">
        <v>2017</v>
      </c>
    </row>
    <row r="99" spans="1:9" hidden="1" x14ac:dyDescent="0.25">
      <c r="A99">
        <v>2016</v>
      </c>
      <c r="B99" t="s">
        <v>36</v>
      </c>
      <c r="C99" t="s">
        <v>13</v>
      </c>
      <c r="D99">
        <v>12</v>
      </c>
      <c r="E99" s="6">
        <v>3.2599999999999997E-2</v>
      </c>
      <c r="F99" s="2">
        <v>0.65180000000000005</v>
      </c>
      <c r="G99" s="2">
        <v>0.84850000000000003</v>
      </c>
      <c r="H99" s="2">
        <v>0.73829999999999996</v>
      </c>
      <c r="I99">
        <v>2016</v>
      </c>
    </row>
    <row r="100" spans="1:9" hidden="1" x14ac:dyDescent="0.25">
      <c r="A100">
        <v>2016</v>
      </c>
      <c r="B100" t="s">
        <v>37</v>
      </c>
      <c r="C100" t="s">
        <v>12</v>
      </c>
      <c r="D100">
        <v>6</v>
      </c>
      <c r="E100" s="3">
        <v>1E-3</v>
      </c>
      <c r="F100" s="3">
        <v>0.76029999999999998</v>
      </c>
      <c r="G100" s="3">
        <v>0.98250000000000004</v>
      </c>
      <c r="H100" s="3">
        <v>0.97260000000000002</v>
      </c>
      <c r="I100" s="10">
        <v>2022</v>
      </c>
    </row>
    <row r="101" spans="1:9" hidden="1" x14ac:dyDescent="0.25">
      <c r="A101">
        <v>2016</v>
      </c>
      <c r="B101" t="s">
        <v>37</v>
      </c>
      <c r="C101" t="s">
        <v>12</v>
      </c>
      <c r="D101">
        <v>7</v>
      </c>
      <c r="E101" s="3">
        <v>1.4E-3</v>
      </c>
      <c r="F101" s="3">
        <v>0.78620000000000001</v>
      </c>
      <c r="G101" s="3">
        <v>0.98170000000000002</v>
      </c>
      <c r="H101" s="3">
        <v>0.9728</v>
      </c>
      <c r="I101" s="1">
        <v>2021</v>
      </c>
    </row>
    <row r="102" spans="1:9" hidden="1" x14ac:dyDescent="0.25">
      <c r="A102">
        <v>2016</v>
      </c>
      <c r="B102" t="s">
        <v>37</v>
      </c>
      <c r="C102" t="s">
        <v>12</v>
      </c>
      <c r="D102">
        <v>8</v>
      </c>
      <c r="E102" s="3">
        <v>2.5000000000000001E-3</v>
      </c>
      <c r="F102" s="3">
        <v>0.76029999999999998</v>
      </c>
      <c r="G102" s="3">
        <v>0.97919999999999996</v>
      </c>
      <c r="H102" s="3">
        <v>0.95</v>
      </c>
      <c r="I102" s="1">
        <v>2020</v>
      </c>
    </row>
    <row r="103" spans="1:9" hidden="1" x14ac:dyDescent="0.25">
      <c r="A103">
        <v>2016</v>
      </c>
      <c r="B103" t="s">
        <v>37</v>
      </c>
      <c r="C103" t="s">
        <v>12</v>
      </c>
      <c r="D103">
        <v>9</v>
      </c>
      <c r="E103" s="3">
        <v>1.1599999999999999E-2</v>
      </c>
      <c r="F103" s="3">
        <v>0.75239999999999996</v>
      </c>
      <c r="G103" s="3">
        <v>0.95620000000000005</v>
      </c>
      <c r="H103" s="3">
        <v>0.89429999999999998</v>
      </c>
      <c r="I103">
        <v>2019</v>
      </c>
    </row>
    <row r="104" spans="1:9" hidden="1" x14ac:dyDescent="0.25">
      <c r="A104">
        <v>2016</v>
      </c>
      <c r="B104" t="s">
        <v>37</v>
      </c>
      <c r="C104" t="s">
        <v>12</v>
      </c>
      <c r="D104">
        <v>10</v>
      </c>
      <c r="E104" s="2">
        <v>1.8700000000000001E-2</v>
      </c>
      <c r="F104" s="3">
        <v>0.69840000000000002</v>
      </c>
      <c r="G104" s="2">
        <v>0.94379999999999997</v>
      </c>
      <c r="H104" s="3">
        <v>0.85619999999999996</v>
      </c>
      <c r="I104">
        <v>2018</v>
      </c>
    </row>
    <row r="105" spans="1:9" hidden="1" x14ac:dyDescent="0.25">
      <c r="A105">
        <v>2016</v>
      </c>
      <c r="B105" t="s">
        <v>37</v>
      </c>
      <c r="C105" t="s">
        <v>12</v>
      </c>
      <c r="D105">
        <v>11</v>
      </c>
      <c r="E105" s="4">
        <v>3.44E-2</v>
      </c>
      <c r="F105" s="5">
        <v>0.69330000000000003</v>
      </c>
      <c r="G105" s="4">
        <v>0.92220000000000002</v>
      </c>
      <c r="H105" s="5">
        <v>0.79859999999999998</v>
      </c>
      <c r="I105">
        <v>2017</v>
      </c>
    </row>
    <row r="106" spans="1:9" hidden="1" x14ac:dyDescent="0.25">
      <c r="A106">
        <v>2016</v>
      </c>
      <c r="B106" t="s">
        <v>37</v>
      </c>
      <c r="C106" t="s">
        <v>12</v>
      </c>
      <c r="D106">
        <v>12</v>
      </c>
      <c r="E106" s="2">
        <v>6.25E-2</v>
      </c>
      <c r="F106" s="3">
        <v>0.69089999999999996</v>
      </c>
      <c r="G106" s="2">
        <v>0.90390000000000004</v>
      </c>
      <c r="H106" s="3">
        <v>0.75949999999999995</v>
      </c>
      <c r="I106">
        <v>2016</v>
      </c>
    </row>
    <row r="107" spans="1:9" hidden="1" x14ac:dyDescent="0.25">
      <c r="A107">
        <v>2016</v>
      </c>
      <c r="B107" t="s">
        <v>37</v>
      </c>
      <c r="C107" t="s">
        <v>13</v>
      </c>
      <c r="D107">
        <v>6</v>
      </c>
      <c r="E107" s="2">
        <v>4.3E-3</v>
      </c>
      <c r="F107" s="2">
        <v>0.58609999999999995</v>
      </c>
      <c r="G107" s="2">
        <v>0.94259999999999999</v>
      </c>
      <c r="H107" s="2">
        <v>0.91610000000000003</v>
      </c>
      <c r="I107" s="10">
        <v>2022</v>
      </c>
    </row>
    <row r="108" spans="1:9" hidden="1" x14ac:dyDescent="0.25">
      <c r="A108">
        <v>2016</v>
      </c>
      <c r="B108" t="s">
        <v>37</v>
      </c>
      <c r="C108" t="s">
        <v>13</v>
      </c>
      <c r="D108">
        <v>7</v>
      </c>
      <c r="E108" s="2">
        <v>8.0999999999999996E-3</v>
      </c>
      <c r="F108" s="2">
        <v>0.60419999999999996</v>
      </c>
      <c r="G108" s="2">
        <v>0.93859999999999999</v>
      </c>
      <c r="H108" s="2">
        <v>0.88919999999999999</v>
      </c>
      <c r="I108" s="1">
        <v>2021</v>
      </c>
    </row>
    <row r="109" spans="1:9" hidden="1" x14ac:dyDescent="0.25">
      <c r="A109">
        <v>2016</v>
      </c>
      <c r="B109" t="s">
        <v>37</v>
      </c>
      <c r="C109" t="s">
        <v>13</v>
      </c>
      <c r="D109">
        <v>8</v>
      </c>
      <c r="E109" s="2">
        <v>1.4999999999999999E-2</v>
      </c>
      <c r="F109" s="2">
        <v>0.61550000000000005</v>
      </c>
      <c r="G109" s="2">
        <v>0.93340000000000001</v>
      </c>
      <c r="H109" s="2">
        <v>0.85609999999999997</v>
      </c>
      <c r="I109" s="1">
        <v>2020</v>
      </c>
    </row>
    <row r="110" spans="1:9" hidden="1" x14ac:dyDescent="0.25">
      <c r="A110">
        <v>2016</v>
      </c>
      <c r="B110" t="s">
        <v>37</v>
      </c>
      <c r="C110" t="s">
        <v>13</v>
      </c>
      <c r="D110">
        <v>9</v>
      </c>
      <c r="E110" s="2">
        <v>2.3900000000000001E-2</v>
      </c>
      <c r="F110" s="2">
        <v>0.61050000000000004</v>
      </c>
      <c r="G110" s="2">
        <v>0.90469999999999995</v>
      </c>
      <c r="H110" s="2">
        <v>0.80269999999999997</v>
      </c>
      <c r="I110">
        <v>2019</v>
      </c>
    </row>
    <row r="111" spans="1:9" hidden="1" x14ac:dyDescent="0.25">
      <c r="A111">
        <v>2016</v>
      </c>
      <c r="B111" t="s">
        <v>37</v>
      </c>
      <c r="C111" t="s">
        <v>13</v>
      </c>
      <c r="D111">
        <v>10</v>
      </c>
      <c r="E111" s="2">
        <v>3.2599999999999997E-2</v>
      </c>
      <c r="F111" s="2">
        <v>0.60219999999999996</v>
      </c>
      <c r="G111" s="2">
        <v>0.89229999999999998</v>
      </c>
      <c r="H111" s="2">
        <v>0.77859999999999996</v>
      </c>
      <c r="I111">
        <v>2018</v>
      </c>
    </row>
    <row r="112" spans="1:9" hidden="1" x14ac:dyDescent="0.25">
      <c r="A112">
        <v>2016</v>
      </c>
      <c r="B112" t="s">
        <v>37</v>
      </c>
      <c r="C112" t="s">
        <v>13</v>
      </c>
      <c r="D112">
        <v>11</v>
      </c>
      <c r="E112" s="2">
        <v>4.6199999999999998E-2</v>
      </c>
      <c r="F112" s="2">
        <v>0.6038</v>
      </c>
      <c r="G112" s="2">
        <v>0.87780000000000002</v>
      </c>
      <c r="H112" s="2">
        <v>0.74809999999999999</v>
      </c>
      <c r="I112">
        <v>2017</v>
      </c>
    </row>
    <row r="113" spans="1:9" hidden="1" x14ac:dyDescent="0.25">
      <c r="A113">
        <v>2016</v>
      </c>
      <c r="B113" t="s">
        <v>37</v>
      </c>
      <c r="C113" t="s">
        <v>13</v>
      </c>
      <c r="D113">
        <v>12</v>
      </c>
      <c r="E113" s="2">
        <v>6.2300000000000001E-2</v>
      </c>
      <c r="F113" s="2">
        <v>0.60540000000000005</v>
      </c>
      <c r="G113" s="2">
        <v>0.84589999999999999</v>
      </c>
      <c r="H113" s="2">
        <v>0.71040000000000003</v>
      </c>
      <c r="I113">
        <v>2016</v>
      </c>
    </row>
    <row r="114" spans="1:9" hidden="1" x14ac:dyDescent="0.25">
      <c r="A114">
        <v>2016</v>
      </c>
      <c r="B114" t="s">
        <v>6</v>
      </c>
      <c r="C114" t="s">
        <v>12</v>
      </c>
      <c r="D114">
        <v>6</v>
      </c>
      <c r="E114" s="25">
        <v>3.4293552812071329E-3</v>
      </c>
      <c r="F114" s="3"/>
      <c r="G114" s="3"/>
      <c r="H114" s="3"/>
      <c r="I114" s="10">
        <v>2022</v>
      </c>
    </row>
    <row r="115" spans="1:9" hidden="1" x14ac:dyDescent="0.25">
      <c r="A115">
        <v>2016</v>
      </c>
      <c r="B115" t="s">
        <v>6</v>
      </c>
      <c r="C115" t="s">
        <v>12</v>
      </c>
      <c r="D115" s="1">
        <v>7</v>
      </c>
      <c r="E115" s="25">
        <v>1.058574453069866E-2</v>
      </c>
      <c r="F115" s="3"/>
      <c r="G115" s="3"/>
      <c r="H115" s="3"/>
      <c r="I115" s="1">
        <v>2021</v>
      </c>
    </row>
    <row r="116" spans="1:9" hidden="1" x14ac:dyDescent="0.25">
      <c r="A116">
        <v>2016</v>
      </c>
      <c r="B116" t="s">
        <v>6</v>
      </c>
      <c r="C116" t="s">
        <v>12</v>
      </c>
      <c r="D116">
        <v>8</v>
      </c>
      <c r="E116" s="25">
        <v>1.9913106444605359E-2</v>
      </c>
      <c r="F116" s="3"/>
      <c r="G116" s="2"/>
      <c r="H116" s="3"/>
      <c r="I116" s="1">
        <v>2020</v>
      </c>
    </row>
    <row r="117" spans="1:9" hidden="1" x14ac:dyDescent="0.25">
      <c r="A117">
        <v>2016</v>
      </c>
      <c r="B117" t="s">
        <v>6</v>
      </c>
      <c r="C117" t="s">
        <v>12</v>
      </c>
      <c r="D117">
        <v>9</v>
      </c>
      <c r="E117" s="25">
        <v>4.7191758059155868E-2</v>
      </c>
      <c r="F117" s="3"/>
      <c r="G117" s="2"/>
      <c r="H117" s="3"/>
      <c r="I117">
        <v>2019</v>
      </c>
    </row>
    <row r="118" spans="1:9" hidden="1" x14ac:dyDescent="0.25">
      <c r="A118">
        <v>2016</v>
      </c>
      <c r="B118" t="s">
        <v>6</v>
      </c>
      <c r="C118" t="s">
        <v>12</v>
      </c>
      <c r="D118">
        <v>10</v>
      </c>
      <c r="E118" s="25">
        <v>4.8207171314741039E-2</v>
      </c>
      <c r="F118" s="3"/>
      <c r="G118" s="2"/>
      <c r="H118" s="3"/>
      <c r="I118">
        <v>2018</v>
      </c>
    </row>
    <row r="119" spans="1:9" hidden="1" x14ac:dyDescent="0.25">
      <c r="A119">
        <v>2016</v>
      </c>
      <c r="B119" t="s">
        <v>6</v>
      </c>
      <c r="C119" t="s">
        <v>12</v>
      </c>
      <c r="D119">
        <v>11</v>
      </c>
      <c r="E119" s="25">
        <v>7.3491928632115552E-2</v>
      </c>
      <c r="F119" s="5"/>
      <c r="G119" s="4"/>
      <c r="H119" s="5"/>
      <c r="I119">
        <v>2017</v>
      </c>
    </row>
    <row r="120" spans="1:9" hidden="1" x14ac:dyDescent="0.25">
      <c r="A120">
        <v>2016</v>
      </c>
      <c r="B120" t="s">
        <v>6</v>
      </c>
      <c r="C120" t="s">
        <v>12</v>
      </c>
      <c r="D120">
        <v>12</v>
      </c>
      <c r="E120" s="25">
        <v>0.10015251652262329</v>
      </c>
      <c r="F120" s="3"/>
      <c r="G120" s="2"/>
      <c r="H120" s="3"/>
      <c r="I120">
        <v>2016</v>
      </c>
    </row>
    <row r="121" spans="1:9" hidden="1" x14ac:dyDescent="0.25">
      <c r="A121">
        <v>2016</v>
      </c>
      <c r="B121" t="s">
        <v>6</v>
      </c>
      <c r="C121" t="s">
        <v>13</v>
      </c>
      <c r="D121">
        <v>6</v>
      </c>
      <c r="E121" s="2">
        <v>1.5688699113163437E-2</v>
      </c>
      <c r="F121" s="2"/>
      <c r="G121" s="2"/>
      <c r="H121" s="2"/>
      <c r="I121" s="10">
        <v>2022</v>
      </c>
    </row>
    <row r="122" spans="1:9" hidden="1" x14ac:dyDescent="0.25">
      <c r="A122">
        <v>2016</v>
      </c>
      <c r="B122" t="s">
        <v>6</v>
      </c>
      <c r="C122" t="s">
        <v>13</v>
      </c>
      <c r="D122">
        <v>7</v>
      </c>
      <c r="E122" s="2">
        <v>3.1361795809254238E-2</v>
      </c>
      <c r="F122" s="2"/>
      <c r="G122" s="2"/>
      <c r="H122" s="2"/>
      <c r="I122" s="1">
        <v>2021</v>
      </c>
    </row>
    <row r="123" spans="1:9" hidden="1" x14ac:dyDescent="0.25">
      <c r="A123">
        <v>2016</v>
      </c>
      <c r="B123" t="s">
        <v>6</v>
      </c>
      <c r="C123" t="s">
        <v>13</v>
      </c>
      <c r="D123">
        <v>8</v>
      </c>
      <c r="E123" s="2">
        <v>5.1534521777107239E-2</v>
      </c>
      <c r="F123" s="2"/>
      <c r="G123" s="2"/>
      <c r="H123" s="2"/>
      <c r="I123" s="1">
        <v>2020</v>
      </c>
    </row>
    <row r="124" spans="1:9" hidden="1" x14ac:dyDescent="0.25">
      <c r="A124">
        <v>2016</v>
      </c>
      <c r="B124" t="s">
        <v>6</v>
      </c>
      <c r="C124" t="s">
        <v>13</v>
      </c>
      <c r="D124">
        <v>9</v>
      </c>
      <c r="E124" s="2">
        <v>6.7014329339910736E-2</v>
      </c>
      <c r="F124" s="2"/>
      <c r="G124" s="2"/>
      <c r="H124" s="2"/>
      <c r="I124">
        <v>2019</v>
      </c>
    </row>
    <row r="125" spans="1:9" hidden="1" x14ac:dyDescent="0.25">
      <c r="A125">
        <v>2016</v>
      </c>
      <c r="B125" t="s">
        <v>6</v>
      </c>
      <c r="C125" t="s">
        <v>13</v>
      </c>
      <c r="D125">
        <v>10</v>
      </c>
      <c r="E125" s="2">
        <v>7.4188595330121246E-2</v>
      </c>
      <c r="F125" s="2"/>
      <c r="G125" s="2"/>
      <c r="H125" s="2"/>
      <c r="I125">
        <v>2018</v>
      </c>
    </row>
    <row r="126" spans="1:9" hidden="1" x14ac:dyDescent="0.25">
      <c r="A126">
        <v>2016</v>
      </c>
      <c r="B126" t="s">
        <v>6</v>
      </c>
      <c r="C126" t="s">
        <v>13</v>
      </c>
      <c r="D126">
        <v>11</v>
      </c>
      <c r="E126" s="2">
        <v>8.4962741995869617E-2</v>
      </c>
      <c r="F126" s="2"/>
      <c r="G126" s="2"/>
      <c r="H126" s="2"/>
      <c r="I126">
        <v>2017</v>
      </c>
    </row>
    <row r="127" spans="1:9" hidden="1" x14ac:dyDescent="0.25">
      <c r="A127">
        <v>2016</v>
      </c>
      <c r="B127" t="s">
        <v>6</v>
      </c>
      <c r="C127" t="s">
        <v>13</v>
      </c>
      <c r="D127">
        <v>12</v>
      </c>
      <c r="E127" s="2">
        <v>0.10214124770185648</v>
      </c>
      <c r="F127" s="2"/>
      <c r="G127" s="2"/>
      <c r="H127" s="2"/>
      <c r="I127">
        <v>2016</v>
      </c>
    </row>
    <row r="128" spans="1:9" hidden="1" x14ac:dyDescent="0.25">
      <c r="A128">
        <v>2017</v>
      </c>
      <c r="B128" t="s">
        <v>22</v>
      </c>
      <c r="C128" t="s">
        <v>12</v>
      </c>
      <c r="D128">
        <v>6</v>
      </c>
      <c r="E128" s="11">
        <v>6.8999999999999999E-3</v>
      </c>
      <c r="F128" s="7">
        <v>0.69410000000000005</v>
      </c>
      <c r="G128" s="11">
        <v>0.97599999999999998</v>
      </c>
      <c r="H128" s="2">
        <v>0.97099999999999997</v>
      </c>
      <c r="I128">
        <v>2023</v>
      </c>
    </row>
    <row r="129" spans="1:9" hidden="1" x14ac:dyDescent="0.25">
      <c r="A129">
        <v>2017</v>
      </c>
      <c r="B129" t="s">
        <v>22</v>
      </c>
      <c r="C129" t="s">
        <v>12</v>
      </c>
      <c r="D129">
        <v>7</v>
      </c>
      <c r="E129" s="2">
        <v>7.0000000000000001E-3</v>
      </c>
      <c r="F129" s="7">
        <v>0.73850000000000005</v>
      </c>
      <c r="G129" s="11">
        <v>0.97660000000000002</v>
      </c>
      <c r="H129" s="2">
        <v>0.96130000000000004</v>
      </c>
      <c r="I129">
        <v>2022</v>
      </c>
    </row>
    <row r="130" spans="1:9" hidden="1" x14ac:dyDescent="0.25">
      <c r="A130">
        <v>2017</v>
      </c>
      <c r="B130" t="s">
        <v>22</v>
      </c>
      <c r="C130" t="s">
        <v>12</v>
      </c>
      <c r="D130">
        <v>8</v>
      </c>
      <c r="E130" s="2">
        <v>2.2599999999999999E-2</v>
      </c>
      <c r="F130" s="7">
        <v>0.74990000000000001</v>
      </c>
      <c r="G130" s="11">
        <v>0.9708</v>
      </c>
      <c r="H130" s="2">
        <v>0.94469999999999998</v>
      </c>
      <c r="I130">
        <v>2021</v>
      </c>
    </row>
    <row r="131" spans="1:9" hidden="1" x14ac:dyDescent="0.25">
      <c r="A131">
        <v>2017</v>
      </c>
      <c r="B131" t="s">
        <v>22</v>
      </c>
      <c r="C131" t="s">
        <v>12</v>
      </c>
      <c r="D131">
        <v>9</v>
      </c>
      <c r="E131" s="2">
        <v>5.5399999999999998E-2</v>
      </c>
      <c r="F131" s="7">
        <v>0.75260000000000005</v>
      </c>
      <c r="G131" s="11">
        <v>0.95030000000000003</v>
      </c>
      <c r="H131" s="2">
        <v>0.89429999999999998</v>
      </c>
      <c r="I131">
        <v>2020</v>
      </c>
    </row>
    <row r="132" spans="1:9" hidden="1" x14ac:dyDescent="0.25">
      <c r="A132">
        <v>2017</v>
      </c>
      <c r="B132" t="s">
        <v>22</v>
      </c>
      <c r="C132" t="s">
        <v>12</v>
      </c>
      <c r="D132">
        <v>10</v>
      </c>
      <c r="E132" s="2">
        <v>9.6999999999999989E-2</v>
      </c>
      <c r="F132" s="7">
        <v>0.70030000000000003</v>
      </c>
      <c r="G132" s="11">
        <v>0.92520000000000002</v>
      </c>
      <c r="H132" s="2">
        <v>0.8347</v>
      </c>
      <c r="I132">
        <v>2019</v>
      </c>
    </row>
    <row r="133" spans="1:9" hidden="1" x14ac:dyDescent="0.25">
      <c r="A133">
        <v>2017</v>
      </c>
      <c r="B133" t="s">
        <v>22</v>
      </c>
      <c r="C133" t="s">
        <v>12</v>
      </c>
      <c r="D133">
        <v>11</v>
      </c>
      <c r="E133" s="2">
        <v>0.1157</v>
      </c>
      <c r="F133" s="7">
        <v>0.67300000000000004</v>
      </c>
      <c r="G133" s="11">
        <v>0.90939999999999999</v>
      </c>
      <c r="H133" s="2">
        <v>0.83320000000000005</v>
      </c>
      <c r="I133">
        <v>2018</v>
      </c>
    </row>
    <row r="134" spans="1:9" hidden="1" x14ac:dyDescent="0.25">
      <c r="A134">
        <v>2017</v>
      </c>
      <c r="B134" t="s">
        <v>22</v>
      </c>
      <c r="C134" t="s">
        <v>12</v>
      </c>
      <c r="D134">
        <v>12</v>
      </c>
      <c r="E134" s="2">
        <v>0.17620000000000002</v>
      </c>
      <c r="F134" s="7">
        <v>0.62870000000000004</v>
      </c>
      <c r="G134" s="11">
        <v>0.88390000000000002</v>
      </c>
      <c r="H134" s="2">
        <v>0.78990000000000005</v>
      </c>
      <c r="I134">
        <v>2017</v>
      </c>
    </row>
    <row r="135" spans="1:9" hidden="1" x14ac:dyDescent="0.25">
      <c r="A135">
        <v>2017</v>
      </c>
      <c r="B135" t="s">
        <v>22</v>
      </c>
      <c r="C135" t="s">
        <v>13</v>
      </c>
      <c r="D135">
        <v>6</v>
      </c>
      <c r="E135" s="2">
        <v>1.7000000000000001E-2</v>
      </c>
      <c r="F135" s="7">
        <v>0.56140000000000001</v>
      </c>
      <c r="G135" s="11">
        <v>0.92969999999999997</v>
      </c>
      <c r="H135" s="2">
        <v>0.90749999999999997</v>
      </c>
      <c r="I135">
        <v>2023</v>
      </c>
    </row>
    <row r="136" spans="1:9" hidden="1" x14ac:dyDescent="0.25">
      <c r="A136">
        <v>2017</v>
      </c>
      <c r="B136" t="s">
        <v>22</v>
      </c>
      <c r="C136" t="s">
        <v>13</v>
      </c>
      <c r="D136">
        <v>7</v>
      </c>
      <c r="E136" s="2">
        <v>3.1800000000000002E-2</v>
      </c>
      <c r="F136" s="7">
        <v>0.59540000000000004</v>
      </c>
      <c r="G136" s="11">
        <v>0.92649999999999999</v>
      </c>
      <c r="H136" s="2">
        <v>0.88360000000000005</v>
      </c>
      <c r="I136">
        <v>2022</v>
      </c>
    </row>
    <row r="137" spans="1:9" hidden="1" x14ac:dyDescent="0.25">
      <c r="A137">
        <v>2017</v>
      </c>
      <c r="B137" t="s">
        <v>22</v>
      </c>
      <c r="C137" t="s">
        <v>13</v>
      </c>
      <c r="D137">
        <v>8</v>
      </c>
      <c r="E137" s="2">
        <v>5.5099999999999996E-2</v>
      </c>
      <c r="F137" s="7">
        <v>0.60729999999999995</v>
      </c>
      <c r="G137" s="11">
        <v>0.91690000000000005</v>
      </c>
      <c r="H137" s="2">
        <v>0.84950000000000003</v>
      </c>
      <c r="I137">
        <v>2021</v>
      </c>
    </row>
    <row r="138" spans="1:9" hidden="1" x14ac:dyDescent="0.25">
      <c r="A138">
        <v>2017</v>
      </c>
      <c r="B138" t="s">
        <v>22</v>
      </c>
      <c r="C138" t="s">
        <v>13</v>
      </c>
      <c r="D138">
        <v>9</v>
      </c>
      <c r="E138" s="2">
        <v>7.7899999999999997E-2</v>
      </c>
      <c r="F138" s="7">
        <v>0.61860000000000004</v>
      </c>
      <c r="G138" s="11">
        <v>0.89449999999999996</v>
      </c>
      <c r="H138" s="2">
        <v>0.80659999999999998</v>
      </c>
      <c r="I138">
        <v>2020</v>
      </c>
    </row>
    <row r="139" spans="1:9" hidden="1" x14ac:dyDescent="0.25">
      <c r="A139">
        <v>2017</v>
      </c>
      <c r="B139" t="s">
        <v>22</v>
      </c>
      <c r="C139" t="s">
        <v>13</v>
      </c>
      <c r="D139">
        <v>10</v>
      </c>
      <c r="E139" s="2">
        <v>0.1096</v>
      </c>
      <c r="F139" s="7">
        <v>0.60550000000000004</v>
      </c>
      <c r="G139" s="11">
        <v>0.87250000000000005</v>
      </c>
      <c r="H139" s="2">
        <v>0.76939999999999997</v>
      </c>
      <c r="I139">
        <v>2019</v>
      </c>
    </row>
    <row r="140" spans="1:9" hidden="1" x14ac:dyDescent="0.25">
      <c r="A140">
        <v>2017</v>
      </c>
      <c r="B140" t="s">
        <v>22</v>
      </c>
      <c r="C140" t="s">
        <v>13</v>
      </c>
      <c r="D140">
        <v>11</v>
      </c>
      <c r="E140" s="2">
        <v>0.13320000000000001</v>
      </c>
      <c r="F140" s="7">
        <v>0.59460000000000002</v>
      </c>
      <c r="G140" s="11">
        <v>0.85860000000000003</v>
      </c>
      <c r="H140" s="2">
        <v>0.75080000000000002</v>
      </c>
      <c r="I140">
        <v>2018</v>
      </c>
    </row>
    <row r="141" spans="1:9" hidden="1" x14ac:dyDescent="0.25">
      <c r="A141">
        <v>2017</v>
      </c>
      <c r="B141" t="s">
        <v>22</v>
      </c>
      <c r="C141" t="s">
        <v>13</v>
      </c>
      <c r="D141">
        <v>12</v>
      </c>
      <c r="E141" s="2">
        <v>0.16649999999999998</v>
      </c>
      <c r="F141" s="7">
        <v>0.58030000000000004</v>
      </c>
      <c r="G141" s="11">
        <v>0.82689999999999997</v>
      </c>
      <c r="H141" s="2">
        <v>0.71830000000000005</v>
      </c>
      <c r="I141">
        <v>2017</v>
      </c>
    </row>
    <row r="142" spans="1:9" hidden="1" x14ac:dyDescent="0.25">
      <c r="A142">
        <v>2017</v>
      </c>
      <c r="B142" t="s">
        <v>35</v>
      </c>
      <c r="C142" t="s">
        <v>12</v>
      </c>
      <c r="D142">
        <v>6</v>
      </c>
      <c r="E142" s="2">
        <v>6.9999999999999999E-4</v>
      </c>
      <c r="F142" s="11">
        <v>0.75190000000000001</v>
      </c>
      <c r="G142" s="11">
        <v>0.98450000000000004</v>
      </c>
      <c r="H142" s="2">
        <v>0.97889999999999999</v>
      </c>
      <c r="I142">
        <v>2023</v>
      </c>
    </row>
    <row r="143" spans="1:9" hidden="1" x14ac:dyDescent="0.25">
      <c r="A143">
        <v>2017</v>
      </c>
      <c r="B143" t="s">
        <v>35</v>
      </c>
      <c r="C143" t="s">
        <v>12</v>
      </c>
      <c r="D143">
        <v>7</v>
      </c>
      <c r="E143" s="2">
        <v>1.2999999999999999E-3</v>
      </c>
      <c r="F143" s="11">
        <v>0.76639999999999997</v>
      </c>
      <c r="G143" s="11">
        <v>0.98329999999999995</v>
      </c>
      <c r="H143" s="2">
        <v>0.96350000000000002</v>
      </c>
      <c r="I143">
        <v>2022</v>
      </c>
    </row>
    <row r="144" spans="1:9" hidden="1" x14ac:dyDescent="0.25">
      <c r="A144">
        <v>2017</v>
      </c>
      <c r="B144" t="s">
        <v>35</v>
      </c>
      <c r="C144" t="s">
        <v>12</v>
      </c>
      <c r="D144">
        <v>8</v>
      </c>
      <c r="E144" s="2">
        <v>5.7000000000000002E-3</v>
      </c>
      <c r="F144" s="11">
        <v>0.72670000000000001</v>
      </c>
      <c r="G144" s="11">
        <v>0.97640000000000005</v>
      </c>
      <c r="H144" s="2">
        <v>0.93779999999999997</v>
      </c>
      <c r="I144">
        <v>2021</v>
      </c>
    </row>
    <row r="145" spans="1:9" hidden="1" x14ac:dyDescent="0.25">
      <c r="A145">
        <v>2017</v>
      </c>
      <c r="B145" t="s">
        <v>35</v>
      </c>
      <c r="C145" t="s">
        <v>12</v>
      </c>
      <c r="D145">
        <v>9</v>
      </c>
      <c r="E145" s="2">
        <v>2.52E-2</v>
      </c>
      <c r="F145" s="11">
        <v>0.67300000000000004</v>
      </c>
      <c r="G145" s="11">
        <v>0.95</v>
      </c>
      <c r="H145" s="2">
        <v>0.85589999999999999</v>
      </c>
      <c r="I145">
        <v>2020</v>
      </c>
    </row>
    <row r="146" spans="1:9" hidden="1" x14ac:dyDescent="0.25">
      <c r="A146">
        <v>2017</v>
      </c>
      <c r="B146" t="s">
        <v>35</v>
      </c>
      <c r="C146" t="s">
        <v>12</v>
      </c>
      <c r="D146">
        <v>10</v>
      </c>
      <c r="E146" s="2">
        <v>4.36E-2</v>
      </c>
      <c r="F146" s="11">
        <v>0.58260000000000001</v>
      </c>
      <c r="G146" s="11">
        <v>0.91849999999999998</v>
      </c>
      <c r="H146" s="2">
        <v>0.77470000000000006</v>
      </c>
      <c r="I146">
        <v>2019</v>
      </c>
    </row>
    <row r="147" spans="1:9" hidden="1" x14ac:dyDescent="0.25">
      <c r="A147">
        <v>2017</v>
      </c>
      <c r="B147" t="s">
        <v>35</v>
      </c>
      <c r="C147" t="s">
        <v>12</v>
      </c>
      <c r="D147">
        <v>11</v>
      </c>
      <c r="E147" s="2">
        <v>5.2499999999999998E-2</v>
      </c>
      <c r="F147" s="11">
        <v>0.50870000000000004</v>
      </c>
      <c r="G147" s="11">
        <v>0.89590000000000003</v>
      </c>
      <c r="H147" s="2">
        <v>0.73570000000000002</v>
      </c>
      <c r="I147">
        <v>2018</v>
      </c>
    </row>
    <row r="148" spans="1:9" hidden="1" x14ac:dyDescent="0.25">
      <c r="A148">
        <v>2017</v>
      </c>
      <c r="B148" t="s">
        <v>35</v>
      </c>
      <c r="C148" t="s">
        <v>12</v>
      </c>
      <c r="D148">
        <v>12</v>
      </c>
      <c r="E148" s="2">
        <v>8.1699999999999995E-2</v>
      </c>
      <c r="F148" s="11">
        <v>0.46460000000000001</v>
      </c>
      <c r="G148" s="11">
        <v>0.86219999999999997</v>
      </c>
      <c r="H148" s="2">
        <v>0.69199999999999995</v>
      </c>
      <c r="I148">
        <v>2017</v>
      </c>
    </row>
    <row r="149" spans="1:9" hidden="1" x14ac:dyDescent="0.25">
      <c r="A149">
        <v>2017</v>
      </c>
      <c r="B149" t="s">
        <v>35</v>
      </c>
      <c r="C149" t="s">
        <v>13</v>
      </c>
      <c r="D149">
        <v>6</v>
      </c>
      <c r="E149" s="2">
        <v>3.8999999999999998E-3</v>
      </c>
      <c r="F149" s="11">
        <v>0.60219999999999996</v>
      </c>
      <c r="G149" s="11">
        <v>0.94179999999999997</v>
      </c>
      <c r="H149" s="2">
        <v>0.91239999999999999</v>
      </c>
      <c r="I149">
        <v>2023</v>
      </c>
    </row>
    <row r="150" spans="1:9" hidden="1" x14ac:dyDescent="0.25">
      <c r="A150">
        <v>2017</v>
      </c>
      <c r="B150" t="s">
        <v>35</v>
      </c>
      <c r="C150" t="s">
        <v>13</v>
      </c>
      <c r="D150">
        <v>7</v>
      </c>
      <c r="E150" s="2">
        <v>1.4999999999999999E-2</v>
      </c>
      <c r="F150" s="11">
        <v>0.59889999999999999</v>
      </c>
      <c r="G150" s="11">
        <v>0.93279999999999996</v>
      </c>
      <c r="H150" s="2">
        <v>0.87360000000000004</v>
      </c>
      <c r="I150">
        <v>2022</v>
      </c>
    </row>
    <row r="151" spans="1:9" hidden="1" x14ac:dyDescent="0.25">
      <c r="A151">
        <v>2017</v>
      </c>
      <c r="B151" t="s">
        <v>35</v>
      </c>
      <c r="C151" t="s">
        <v>13</v>
      </c>
      <c r="D151">
        <v>8</v>
      </c>
      <c r="E151" s="2">
        <v>3.1699999999999999E-2</v>
      </c>
      <c r="F151" s="11">
        <v>0.55869999999999997</v>
      </c>
      <c r="G151" s="11">
        <v>0.91669999999999996</v>
      </c>
      <c r="H151" s="2">
        <v>0.81499999999999995</v>
      </c>
      <c r="I151">
        <v>2021</v>
      </c>
    </row>
    <row r="152" spans="1:9" hidden="1" x14ac:dyDescent="0.25">
      <c r="A152">
        <v>2017</v>
      </c>
      <c r="B152" t="s">
        <v>35</v>
      </c>
      <c r="C152" t="s">
        <v>13</v>
      </c>
      <c r="D152">
        <v>9</v>
      </c>
      <c r="E152" s="2">
        <v>5.1299999999999998E-2</v>
      </c>
      <c r="F152" s="11">
        <v>0.51839999999999997</v>
      </c>
      <c r="G152" s="11">
        <v>0.88260000000000005</v>
      </c>
      <c r="H152" s="2">
        <v>0.74390000000000001</v>
      </c>
      <c r="I152">
        <v>2020</v>
      </c>
    </row>
    <row r="153" spans="1:9" hidden="1" x14ac:dyDescent="0.25">
      <c r="A153">
        <v>2017</v>
      </c>
      <c r="B153" t="s">
        <v>35</v>
      </c>
      <c r="C153" t="s">
        <v>13</v>
      </c>
      <c r="D153">
        <v>10</v>
      </c>
      <c r="E153" s="2">
        <v>7.4499999999999997E-2</v>
      </c>
      <c r="F153" s="11">
        <v>0.4587</v>
      </c>
      <c r="G153" s="11">
        <v>0.85329999999999995</v>
      </c>
      <c r="H153" s="2">
        <v>0.68030000000000002</v>
      </c>
      <c r="I153">
        <v>2019</v>
      </c>
    </row>
    <row r="154" spans="1:9" hidden="1" x14ac:dyDescent="0.25">
      <c r="A154">
        <v>2017</v>
      </c>
      <c r="B154" t="s">
        <v>35</v>
      </c>
      <c r="C154" t="s">
        <v>13</v>
      </c>
      <c r="D154">
        <v>11</v>
      </c>
      <c r="E154" s="2">
        <v>9.0399999999999994E-2</v>
      </c>
      <c r="F154" s="11">
        <v>0.42480000000000001</v>
      </c>
      <c r="G154" s="11">
        <v>0.83360000000000001</v>
      </c>
      <c r="H154" s="2">
        <v>0.64400000000000002</v>
      </c>
      <c r="I154">
        <v>2018</v>
      </c>
    </row>
    <row r="155" spans="1:9" hidden="1" x14ac:dyDescent="0.25">
      <c r="A155">
        <v>2017</v>
      </c>
      <c r="B155" t="s">
        <v>35</v>
      </c>
      <c r="C155" t="s">
        <v>13</v>
      </c>
      <c r="D155">
        <v>12</v>
      </c>
      <c r="E155" s="2">
        <v>0.1065</v>
      </c>
      <c r="F155" s="11">
        <v>0.3947</v>
      </c>
      <c r="G155" s="11">
        <v>0.80049999999999999</v>
      </c>
      <c r="H155" s="2">
        <v>0.6028</v>
      </c>
      <c r="I155">
        <v>2017</v>
      </c>
    </row>
    <row r="156" spans="1:9" hidden="1" x14ac:dyDescent="0.25">
      <c r="A156">
        <v>2017</v>
      </c>
      <c r="B156" t="s">
        <v>36</v>
      </c>
      <c r="C156" t="s">
        <v>12</v>
      </c>
      <c r="D156">
        <v>6</v>
      </c>
      <c r="E156" s="2">
        <v>1.0200000000000001E-2</v>
      </c>
      <c r="F156" s="11">
        <v>0.73709999999999998</v>
      </c>
      <c r="G156" s="11">
        <v>0.97330000000000005</v>
      </c>
      <c r="H156" s="2">
        <v>0.96020000000000005</v>
      </c>
      <c r="I156">
        <v>2023</v>
      </c>
    </row>
    <row r="157" spans="1:9" hidden="1" x14ac:dyDescent="0.25">
      <c r="A157">
        <v>2017</v>
      </c>
      <c r="B157" t="s">
        <v>36</v>
      </c>
      <c r="C157" t="s">
        <v>12</v>
      </c>
      <c r="D157">
        <v>7</v>
      </c>
      <c r="E157" s="2">
        <v>7.4000000000000003E-3</v>
      </c>
      <c r="F157" s="11">
        <v>0.77410000000000001</v>
      </c>
      <c r="G157" s="11">
        <v>0.96860000000000002</v>
      </c>
      <c r="H157" s="2">
        <v>0.95840000000000003</v>
      </c>
      <c r="I157">
        <v>2022</v>
      </c>
    </row>
    <row r="158" spans="1:9" hidden="1" x14ac:dyDescent="0.25">
      <c r="A158">
        <v>2017</v>
      </c>
      <c r="B158" t="s">
        <v>36</v>
      </c>
      <c r="C158" t="s">
        <v>12</v>
      </c>
      <c r="D158">
        <v>8</v>
      </c>
      <c r="E158" s="2">
        <v>1.5700000000000002E-2</v>
      </c>
      <c r="F158" s="11">
        <v>0.77959999999999996</v>
      </c>
      <c r="G158" s="11">
        <v>0.94640000000000002</v>
      </c>
      <c r="H158" s="2">
        <v>0.94399999999999995</v>
      </c>
      <c r="I158">
        <v>2021</v>
      </c>
    </row>
    <row r="159" spans="1:9" hidden="1" x14ac:dyDescent="0.25">
      <c r="A159">
        <v>2017</v>
      </c>
      <c r="B159" t="s">
        <v>36</v>
      </c>
      <c r="C159" t="s">
        <v>12</v>
      </c>
      <c r="D159">
        <v>9</v>
      </c>
      <c r="E159" s="2">
        <v>2.0099999999999996E-2</v>
      </c>
      <c r="F159" s="11">
        <v>0.80049999999999999</v>
      </c>
      <c r="G159" s="11">
        <v>0.95640000000000003</v>
      </c>
      <c r="H159" s="2">
        <v>0.90700000000000003</v>
      </c>
      <c r="I159">
        <v>2020</v>
      </c>
    </row>
    <row r="160" spans="1:9" hidden="1" x14ac:dyDescent="0.25">
      <c r="A160">
        <v>2017</v>
      </c>
      <c r="B160" t="s">
        <v>36</v>
      </c>
      <c r="C160" t="s">
        <v>12</v>
      </c>
      <c r="D160">
        <v>10</v>
      </c>
      <c r="E160" s="2">
        <v>2.6499999999999999E-2</v>
      </c>
      <c r="F160" s="11">
        <v>0.75290000000000001</v>
      </c>
      <c r="G160" s="11">
        <v>0.93259999999999998</v>
      </c>
      <c r="H160" s="2">
        <v>0.8679</v>
      </c>
      <c r="I160">
        <v>2019</v>
      </c>
    </row>
    <row r="161" spans="1:9" hidden="1" x14ac:dyDescent="0.25">
      <c r="A161">
        <v>2017</v>
      </c>
      <c r="B161" t="s">
        <v>36</v>
      </c>
      <c r="C161" t="s">
        <v>12</v>
      </c>
      <c r="D161">
        <v>11</v>
      </c>
      <c r="E161" s="2">
        <v>3.0099999999999998E-2</v>
      </c>
      <c r="F161" s="11">
        <v>0.72319999999999995</v>
      </c>
      <c r="G161" s="11">
        <v>0.91659999999999997</v>
      </c>
      <c r="H161" s="2">
        <v>0.8538</v>
      </c>
      <c r="I161">
        <v>2018</v>
      </c>
    </row>
    <row r="162" spans="1:9" hidden="1" x14ac:dyDescent="0.25">
      <c r="A162">
        <v>2017</v>
      </c>
      <c r="B162" t="s">
        <v>36</v>
      </c>
      <c r="C162" t="s">
        <v>12</v>
      </c>
      <c r="D162">
        <v>12</v>
      </c>
      <c r="E162" s="2">
        <v>2.46E-2</v>
      </c>
      <c r="F162" s="11">
        <v>0.71499999999999997</v>
      </c>
      <c r="G162" s="11">
        <v>0.91590000000000005</v>
      </c>
      <c r="H162" s="2">
        <v>0.85329999999999995</v>
      </c>
      <c r="I162">
        <v>2017</v>
      </c>
    </row>
    <row r="163" spans="1:9" hidden="1" x14ac:dyDescent="0.25">
      <c r="A163">
        <v>2017</v>
      </c>
      <c r="B163" t="s">
        <v>36</v>
      </c>
      <c r="C163" t="s">
        <v>13</v>
      </c>
      <c r="D163">
        <v>6</v>
      </c>
      <c r="E163" s="2">
        <v>1.3100000000000001E-2</v>
      </c>
      <c r="F163" s="11">
        <v>0.60740000000000005</v>
      </c>
      <c r="G163" s="11">
        <v>0.92020000000000002</v>
      </c>
      <c r="H163" s="2">
        <v>0.89449999999999996</v>
      </c>
      <c r="I163">
        <v>2023</v>
      </c>
    </row>
    <row r="164" spans="1:9" hidden="1" x14ac:dyDescent="0.25">
      <c r="A164">
        <v>2017</v>
      </c>
      <c r="B164" t="s">
        <v>36</v>
      </c>
      <c r="C164" t="s">
        <v>13</v>
      </c>
      <c r="D164">
        <v>7</v>
      </c>
      <c r="E164" s="2">
        <v>1.9900000000000001E-2</v>
      </c>
      <c r="F164" s="11">
        <v>0.63500000000000001</v>
      </c>
      <c r="G164" s="11">
        <v>0.90920000000000001</v>
      </c>
      <c r="H164" s="2">
        <v>0.87209999999999999</v>
      </c>
      <c r="I164">
        <v>2022</v>
      </c>
    </row>
    <row r="165" spans="1:9" hidden="1" x14ac:dyDescent="0.25">
      <c r="A165">
        <v>2017</v>
      </c>
      <c r="B165" t="s">
        <v>36</v>
      </c>
      <c r="C165" t="s">
        <v>13</v>
      </c>
      <c r="D165">
        <v>8</v>
      </c>
      <c r="E165" s="2">
        <v>2.86E-2</v>
      </c>
      <c r="F165" s="11">
        <v>0.65249999999999997</v>
      </c>
      <c r="G165" s="11">
        <v>0.8962</v>
      </c>
      <c r="H165" s="2">
        <v>0.84379999999999999</v>
      </c>
      <c r="I165">
        <v>2021</v>
      </c>
    </row>
    <row r="166" spans="1:9" hidden="1" x14ac:dyDescent="0.25">
      <c r="A166">
        <v>2017</v>
      </c>
      <c r="B166" t="s">
        <v>36</v>
      </c>
      <c r="C166" t="s">
        <v>13</v>
      </c>
      <c r="D166">
        <v>9</v>
      </c>
      <c r="E166" s="2">
        <v>2.6699999999999998E-2</v>
      </c>
      <c r="F166" s="11">
        <v>0.66039999999999999</v>
      </c>
      <c r="G166" s="11">
        <v>0.88180000000000003</v>
      </c>
      <c r="H166" s="2">
        <v>0.8145</v>
      </c>
      <c r="I166">
        <v>2020</v>
      </c>
    </row>
    <row r="167" spans="1:9" hidden="1" x14ac:dyDescent="0.25">
      <c r="A167">
        <v>2017</v>
      </c>
      <c r="B167" t="s">
        <v>36</v>
      </c>
      <c r="C167" t="s">
        <v>13</v>
      </c>
      <c r="D167">
        <v>10</v>
      </c>
      <c r="E167" s="2">
        <v>2.8500000000000001E-2</v>
      </c>
      <c r="F167" s="11">
        <v>0.64949999999999997</v>
      </c>
      <c r="G167" s="11">
        <v>0.86660000000000004</v>
      </c>
      <c r="H167" s="2">
        <v>0.78879999999999995</v>
      </c>
      <c r="I167">
        <v>2019</v>
      </c>
    </row>
    <row r="168" spans="1:9" hidden="1" x14ac:dyDescent="0.25">
      <c r="A168">
        <v>2017</v>
      </c>
      <c r="B168" t="s">
        <v>36</v>
      </c>
      <c r="C168" t="s">
        <v>13</v>
      </c>
      <c r="D168">
        <v>11</v>
      </c>
      <c r="E168" s="2">
        <v>2.7400000000000001E-2</v>
      </c>
      <c r="F168" s="11">
        <v>0.64690000000000003</v>
      </c>
      <c r="G168" s="11">
        <v>0.86439999999999995</v>
      </c>
      <c r="H168" s="2">
        <v>0.77939999999999998</v>
      </c>
      <c r="I168">
        <v>2018</v>
      </c>
    </row>
    <row r="169" spans="1:9" hidden="1" x14ac:dyDescent="0.25">
      <c r="A169">
        <v>2017</v>
      </c>
      <c r="B169" t="s">
        <v>36</v>
      </c>
      <c r="C169" t="s">
        <v>13</v>
      </c>
      <c r="D169">
        <v>12</v>
      </c>
      <c r="E169" s="2">
        <v>2.5600000000000001E-2</v>
      </c>
      <c r="F169" s="11">
        <v>0.6431</v>
      </c>
      <c r="G169" s="11">
        <v>0.85219999999999996</v>
      </c>
      <c r="H169" s="2">
        <v>0.76090000000000002</v>
      </c>
      <c r="I169">
        <v>2017</v>
      </c>
    </row>
    <row r="170" spans="1:9" hidden="1" x14ac:dyDescent="0.25">
      <c r="A170">
        <v>2017</v>
      </c>
      <c r="B170" t="s">
        <v>37</v>
      </c>
      <c r="C170" t="s">
        <v>12</v>
      </c>
      <c r="D170">
        <v>6</v>
      </c>
      <c r="E170" s="11">
        <v>2.9999999999999997E-4</v>
      </c>
      <c r="F170" s="11">
        <v>0.73799999999999999</v>
      </c>
      <c r="G170" s="11">
        <v>0.98260000000000003</v>
      </c>
      <c r="H170" s="2">
        <v>0.97460000000000002</v>
      </c>
      <c r="I170">
        <v>2023</v>
      </c>
    </row>
    <row r="171" spans="1:9" hidden="1" x14ac:dyDescent="0.25">
      <c r="A171">
        <v>2017</v>
      </c>
      <c r="B171" t="s">
        <v>37</v>
      </c>
      <c r="C171" t="s">
        <v>12</v>
      </c>
      <c r="D171">
        <v>7</v>
      </c>
      <c r="E171" s="11">
        <v>1E-3</v>
      </c>
      <c r="F171" s="11">
        <v>0.75419999999999998</v>
      </c>
      <c r="G171" s="11">
        <v>0.98429999999999995</v>
      </c>
      <c r="H171" s="2">
        <v>0.96579999999999999</v>
      </c>
      <c r="I171">
        <v>2022</v>
      </c>
    </row>
    <row r="172" spans="1:9" hidden="1" x14ac:dyDescent="0.25">
      <c r="A172">
        <v>2017</v>
      </c>
      <c r="B172" t="s">
        <v>37</v>
      </c>
      <c r="C172" t="s">
        <v>12</v>
      </c>
      <c r="D172">
        <v>8</v>
      </c>
      <c r="E172" s="11">
        <v>5.0000000000000001E-3</v>
      </c>
      <c r="F172" s="11">
        <v>0.75160000000000005</v>
      </c>
      <c r="G172" s="11">
        <v>0.98070000000000002</v>
      </c>
      <c r="H172" s="2">
        <v>0.95309999999999995</v>
      </c>
      <c r="I172">
        <v>2021</v>
      </c>
    </row>
    <row r="173" spans="1:9" hidden="1" x14ac:dyDescent="0.25">
      <c r="A173">
        <v>2017</v>
      </c>
      <c r="B173" t="s">
        <v>37</v>
      </c>
      <c r="C173" t="s">
        <v>12</v>
      </c>
      <c r="D173">
        <v>9</v>
      </c>
      <c r="E173" s="11">
        <v>9.4000000000000004E-3</v>
      </c>
      <c r="F173" s="11">
        <v>0.76129999999999998</v>
      </c>
      <c r="G173" s="11">
        <v>0.9667</v>
      </c>
      <c r="H173" s="2">
        <v>0.90500000000000003</v>
      </c>
      <c r="I173">
        <v>2020</v>
      </c>
    </row>
    <row r="174" spans="1:9" hidden="1" x14ac:dyDescent="0.25">
      <c r="A174">
        <v>2017</v>
      </c>
      <c r="B174" t="s">
        <v>37</v>
      </c>
      <c r="C174" t="s">
        <v>12</v>
      </c>
      <c r="D174">
        <v>10</v>
      </c>
      <c r="E174" s="11">
        <v>1.83E-2</v>
      </c>
      <c r="F174" s="11">
        <v>0.72250000000000003</v>
      </c>
      <c r="G174" s="11">
        <v>0.94350000000000001</v>
      </c>
      <c r="H174" s="2">
        <v>0.85850000000000004</v>
      </c>
      <c r="I174">
        <v>2019</v>
      </c>
    </row>
    <row r="175" spans="1:9" hidden="1" x14ac:dyDescent="0.25">
      <c r="A175">
        <v>2017</v>
      </c>
      <c r="B175" t="s">
        <v>37</v>
      </c>
      <c r="C175" t="s">
        <v>12</v>
      </c>
      <c r="D175">
        <v>11</v>
      </c>
      <c r="E175" s="11">
        <v>2.3300000000000001E-2</v>
      </c>
      <c r="F175" s="11">
        <v>0.68420000000000003</v>
      </c>
      <c r="G175" s="11">
        <v>0.93089999999999995</v>
      </c>
      <c r="H175" s="2">
        <v>0.84119999999999995</v>
      </c>
      <c r="I175">
        <v>2018</v>
      </c>
    </row>
    <row r="176" spans="1:9" hidden="1" x14ac:dyDescent="0.25">
      <c r="A176">
        <v>2017</v>
      </c>
      <c r="B176" t="s">
        <v>37</v>
      </c>
      <c r="C176" t="s">
        <v>12</v>
      </c>
      <c r="D176">
        <v>12</v>
      </c>
      <c r="E176" s="11">
        <v>4.3299999999999998E-2</v>
      </c>
      <c r="F176" s="11">
        <v>0.65890000000000004</v>
      </c>
      <c r="G176" s="11">
        <v>0.89770000000000005</v>
      </c>
      <c r="H176" s="2">
        <v>0.80559999999999998</v>
      </c>
      <c r="I176">
        <v>2017</v>
      </c>
    </row>
    <row r="177" spans="1:9" hidden="1" x14ac:dyDescent="0.25">
      <c r="A177">
        <v>2017</v>
      </c>
      <c r="B177" t="s">
        <v>37</v>
      </c>
      <c r="C177" t="s">
        <v>13</v>
      </c>
      <c r="D177">
        <v>6</v>
      </c>
      <c r="E177" s="11">
        <v>3.3999999999999998E-3</v>
      </c>
      <c r="F177" s="11">
        <v>0.57899999999999996</v>
      </c>
      <c r="G177" s="11">
        <v>0.94210000000000005</v>
      </c>
      <c r="H177" s="2">
        <v>0.91269999999999996</v>
      </c>
      <c r="I177">
        <v>2023</v>
      </c>
    </row>
    <row r="178" spans="1:9" hidden="1" x14ac:dyDescent="0.25">
      <c r="A178">
        <v>2017</v>
      </c>
      <c r="B178" t="s">
        <v>37</v>
      </c>
      <c r="C178" t="s">
        <v>13</v>
      </c>
      <c r="D178">
        <v>7</v>
      </c>
      <c r="E178" s="11">
        <v>7.1000000000000004E-3</v>
      </c>
      <c r="F178" s="11">
        <v>0.60019999999999996</v>
      </c>
      <c r="G178" s="11">
        <v>0.83979999999999999</v>
      </c>
      <c r="H178" s="2">
        <v>0.88900000000000001</v>
      </c>
      <c r="I178">
        <v>2022</v>
      </c>
    </row>
    <row r="179" spans="1:9" hidden="1" x14ac:dyDescent="0.25">
      <c r="A179">
        <v>2017</v>
      </c>
      <c r="B179" t="s">
        <v>37</v>
      </c>
      <c r="C179" t="s">
        <v>13</v>
      </c>
      <c r="D179">
        <v>8</v>
      </c>
      <c r="E179" s="11">
        <v>1.24E-2</v>
      </c>
      <c r="F179" s="11">
        <v>0.61270000000000002</v>
      </c>
      <c r="G179" s="11">
        <v>0.93469999999999998</v>
      </c>
      <c r="H179" s="2">
        <v>0.85709999999999997</v>
      </c>
      <c r="I179">
        <v>2021</v>
      </c>
    </row>
    <row r="180" spans="1:9" hidden="1" x14ac:dyDescent="0.25">
      <c r="A180">
        <v>2017</v>
      </c>
      <c r="B180" t="s">
        <v>37</v>
      </c>
      <c r="C180" t="s">
        <v>13</v>
      </c>
      <c r="D180">
        <v>9</v>
      </c>
      <c r="E180" s="11">
        <v>1.8200000000000001E-2</v>
      </c>
      <c r="F180" s="11">
        <v>0.61929999999999996</v>
      </c>
      <c r="G180" s="11">
        <v>0.91349999999999998</v>
      </c>
      <c r="H180" s="2">
        <v>0.82</v>
      </c>
      <c r="I180">
        <v>2020</v>
      </c>
    </row>
    <row r="181" spans="1:9" hidden="1" x14ac:dyDescent="0.25">
      <c r="A181">
        <v>2017</v>
      </c>
      <c r="B181" t="s">
        <v>37</v>
      </c>
      <c r="C181" t="s">
        <v>13</v>
      </c>
      <c r="D181">
        <v>10</v>
      </c>
      <c r="E181" s="11">
        <v>2.6699999999999998E-2</v>
      </c>
      <c r="F181" s="11">
        <v>0.60960000000000003</v>
      </c>
      <c r="G181" s="11">
        <v>0.89610000000000001</v>
      </c>
      <c r="H181" s="2">
        <v>0.79139999999999999</v>
      </c>
      <c r="I181">
        <v>2019</v>
      </c>
    </row>
    <row r="182" spans="1:9" hidden="1" x14ac:dyDescent="0.25">
      <c r="A182">
        <v>2017</v>
      </c>
      <c r="B182" t="s">
        <v>37</v>
      </c>
      <c r="C182" t="s">
        <v>13</v>
      </c>
      <c r="D182">
        <v>11</v>
      </c>
      <c r="E182" s="11">
        <v>3.6799999999999999E-2</v>
      </c>
      <c r="F182" s="11">
        <v>0.60409999999999997</v>
      </c>
      <c r="G182" s="11">
        <v>0.88360000000000005</v>
      </c>
      <c r="H182" s="2">
        <v>0.77339999999999998</v>
      </c>
      <c r="I182">
        <v>2018</v>
      </c>
    </row>
    <row r="183" spans="1:9" hidden="1" x14ac:dyDescent="0.25">
      <c r="A183">
        <v>2017</v>
      </c>
      <c r="B183" t="s">
        <v>37</v>
      </c>
      <c r="C183" t="s">
        <v>13</v>
      </c>
      <c r="D183">
        <v>12</v>
      </c>
      <c r="E183" s="11">
        <v>5.1299999999999998E-2</v>
      </c>
      <c r="F183" s="11">
        <v>0.60160000000000002</v>
      </c>
      <c r="G183" s="11">
        <v>0.8508</v>
      </c>
      <c r="H183" s="2">
        <v>0.73499999999999999</v>
      </c>
      <c r="I183">
        <v>2017</v>
      </c>
    </row>
    <row r="184" spans="1:9" hidden="1" x14ac:dyDescent="0.25">
      <c r="A184">
        <v>2017</v>
      </c>
      <c r="B184" t="s">
        <v>6</v>
      </c>
      <c r="C184" t="s">
        <v>12</v>
      </c>
      <c r="D184">
        <v>6</v>
      </c>
      <c r="E184" s="25">
        <v>3.6243822075782538E-3</v>
      </c>
      <c r="F184" s="7"/>
      <c r="G184" s="11"/>
      <c r="H184" s="2"/>
      <c r="I184">
        <v>2023</v>
      </c>
    </row>
    <row r="185" spans="1:9" hidden="1" x14ac:dyDescent="0.25">
      <c r="A185">
        <v>2017</v>
      </c>
      <c r="B185" t="s">
        <v>6</v>
      </c>
      <c r="C185" t="s">
        <v>12</v>
      </c>
      <c r="D185">
        <v>7</v>
      </c>
      <c r="E185" s="25">
        <v>6.4082024991989747E-3</v>
      </c>
      <c r="F185" s="7"/>
      <c r="G185" s="11"/>
      <c r="H185" s="2"/>
      <c r="I185">
        <v>2022</v>
      </c>
    </row>
    <row r="186" spans="1:9" hidden="1" x14ac:dyDescent="0.25">
      <c r="A186">
        <v>2017</v>
      </c>
      <c r="B186" t="s">
        <v>6</v>
      </c>
      <c r="C186" t="s">
        <v>12</v>
      </c>
      <c r="D186">
        <v>8</v>
      </c>
      <c r="E186" s="25">
        <v>2.4642024642024644E-2</v>
      </c>
      <c r="F186" s="7"/>
      <c r="G186" s="11"/>
      <c r="H186" s="2"/>
      <c r="I186">
        <v>2021</v>
      </c>
    </row>
    <row r="187" spans="1:9" hidden="1" x14ac:dyDescent="0.25">
      <c r="A187">
        <v>2017</v>
      </c>
      <c r="B187" t="s">
        <v>6</v>
      </c>
      <c r="C187" t="s">
        <v>12</v>
      </c>
      <c r="D187">
        <v>9</v>
      </c>
      <c r="E187" s="25">
        <v>3.9288112827400939E-2</v>
      </c>
      <c r="F187" s="7"/>
      <c r="G187" s="11"/>
      <c r="H187" s="2"/>
      <c r="I187">
        <v>2020</v>
      </c>
    </row>
    <row r="188" spans="1:9" hidden="1" x14ac:dyDescent="0.25">
      <c r="A188">
        <v>2017</v>
      </c>
      <c r="B188" t="s">
        <v>6</v>
      </c>
      <c r="C188" t="s">
        <v>12</v>
      </c>
      <c r="D188">
        <v>10</v>
      </c>
      <c r="E188" s="25">
        <v>6.2743569758378803E-2</v>
      </c>
      <c r="F188" s="7"/>
      <c r="G188" s="11"/>
      <c r="H188" s="2"/>
      <c r="I188">
        <v>2019</v>
      </c>
    </row>
    <row r="189" spans="1:9" hidden="1" x14ac:dyDescent="0.25">
      <c r="A189">
        <v>2017</v>
      </c>
      <c r="B189" t="s">
        <v>6</v>
      </c>
      <c r="C189" t="s">
        <v>12</v>
      </c>
      <c r="D189">
        <v>11</v>
      </c>
      <c r="E189" s="25">
        <v>5.9668012561686856E-2</v>
      </c>
      <c r="F189" s="7"/>
      <c r="G189" s="11"/>
      <c r="H189" s="2"/>
      <c r="I189">
        <v>2018</v>
      </c>
    </row>
    <row r="190" spans="1:9" hidden="1" x14ac:dyDescent="0.25">
      <c r="A190">
        <v>2017</v>
      </c>
      <c r="B190" t="s">
        <v>6</v>
      </c>
      <c r="C190" t="s">
        <v>12</v>
      </c>
      <c r="D190">
        <v>12</v>
      </c>
      <c r="E190" s="25">
        <v>8.8090551181102358E-2</v>
      </c>
      <c r="F190" s="7"/>
      <c r="G190" s="11"/>
      <c r="H190" s="2"/>
      <c r="I190">
        <v>2017</v>
      </c>
    </row>
    <row r="191" spans="1:9" hidden="1" x14ac:dyDescent="0.25">
      <c r="A191">
        <v>2017</v>
      </c>
      <c r="B191" t="s">
        <v>6</v>
      </c>
      <c r="C191" t="s">
        <v>13</v>
      </c>
      <c r="D191">
        <v>6</v>
      </c>
      <c r="E191" s="2">
        <v>1.327734906945075E-2</v>
      </c>
      <c r="F191" s="7"/>
      <c r="G191" s="11"/>
      <c r="H191" s="2"/>
      <c r="I191">
        <v>2023</v>
      </c>
    </row>
    <row r="192" spans="1:9" hidden="1" x14ac:dyDescent="0.25">
      <c r="A192">
        <v>2017</v>
      </c>
      <c r="B192" t="s">
        <v>6</v>
      </c>
      <c r="C192" t="s">
        <v>13</v>
      </c>
      <c r="D192">
        <v>7</v>
      </c>
      <c r="E192" s="2">
        <v>2.6005501163707707E-2</v>
      </c>
      <c r="F192" s="7"/>
      <c r="G192" s="11"/>
      <c r="H192" s="2"/>
      <c r="I192">
        <v>2022</v>
      </c>
    </row>
    <row r="193" spans="1:9" hidden="1" x14ac:dyDescent="0.25">
      <c r="A193">
        <v>2017</v>
      </c>
      <c r="B193" t="s">
        <v>6</v>
      </c>
      <c r="C193" t="s">
        <v>13</v>
      </c>
      <c r="D193">
        <v>8</v>
      </c>
      <c r="E193" s="2">
        <v>3.9295216103609254E-2</v>
      </c>
      <c r="F193" s="7"/>
      <c r="G193" s="11"/>
      <c r="H193" s="2"/>
      <c r="I193">
        <v>2021</v>
      </c>
    </row>
    <row r="194" spans="1:9" hidden="1" x14ac:dyDescent="0.25">
      <c r="A194">
        <v>2017</v>
      </c>
      <c r="B194" t="s">
        <v>6</v>
      </c>
      <c r="C194" t="s">
        <v>13</v>
      </c>
      <c r="D194">
        <v>9</v>
      </c>
      <c r="E194" s="2">
        <v>4.6783515988590305E-2</v>
      </c>
      <c r="F194" s="7"/>
      <c r="G194" s="11"/>
      <c r="H194" s="2"/>
      <c r="I194">
        <v>2020</v>
      </c>
    </row>
    <row r="195" spans="1:9" hidden="1" x14ac:dyDescent="0.25">
      <c r="A195">
        <v>2017</v>
      </c>
      <c r="B195" t="s">
        <v>6</v>
      </c>
      <c r="C195" t="s">
        <v>13</v>
      </c>
      <c r="D195">
        <v>10</v>
      </c>
      <c r="E195" s="2">
        <v>5.5449649468212549E-2</v>
      </c>
      <c r="F195" s="7"/>
      <c r="G195" s="11"/>
      <c r="H195" s="2"/>
      <c r="I195">
        <v>2019</v>
      </c>
    </row>
    <row r="196" spans="1:9" hidden="1" x14ac:dyDescent="0.25">
      <c r="A196">
        <v>2017</v>
      </c>
      <c r="B196" t="s">
        <v>6</v>
      </c>
      <c r="C196" t="s">
        <v>13</v>
      </c>
      <c r="D196">
        <v>11</v>
      </c>
      <c r="E196" s="2">
        <v>6.2518211167962329E-2</v>
      </c>
      <c r="F196" s="7"/>
      <c r="G196" s="11"/>
      <c r="H196" s="2"/>
      <c r="I196">
        <v>2018</v>
      </c>
    </row>
    <row r="197" spans="1:9" hidden="1" x14ac:dyDescent="0.25">
      <c r="A197">
        <v>2017</v>
      </c>
      <c r="B197" t="s">
        <v>6</v>
      </c>
      <c r="C197" t="s">
        <v>13</v>
      </c>
      <c r="D197">
        <v>12</v>
      </c>
      <c r="E197" s="2">
        <v>7.3879476731717783E-2</v>
      </c>
      <c r="F197" s="7"/>
      <c r="G197" s="11"/>
      <c r="H197" s="2"/>
      <c r="I197">
        <v>2017</v>
      </c>
    </row>
    <row r="198" spans="1:9" hidden="1" x14ac:dyDescent="0.25">
      <c r="A198">
        <v>2018</v>
      </c>
      <c r="B198" t="s">
        <v>22</v>
      </c>
      <c r="C198" t="s">
        <v>12</v>
      </c>
      <c r="D198">
        <v>6</v>
      </c>
      <c r="E198" s="28">
        <v>1.1425135297654841E-2</v>
      </c>
      <c r="F198" s="11">
        <v>0.71166566446181601</v>
      </c>
      <c r="G198" s="11">
        <v>0.98346361996392062</v>
      </c>
      <c r="H198" s="2">
        <v>0.96331930246542397</v>
      </c>
      <c r="I198" s="27">
        <v>2024</v>
      </c>
    </row>
    <row r="199" spans="1:9" hidden="1" x14ac:dyDescent="0.25">
      <c r="A199">
        <v>2018</v>
      </c>
      <c r="B199" t="s">
        <v>22</v>
      </c>
      <c r="C199" t="s">
        <v>12</v>
      </c>
      <c r="D199">
        <v>7</v>
      </c>
      <c r="E199" s="28">
        <v>1.4173228346456693E-2</v>
      </c>
      <c r="F199" s="11">
        <v>0.73574803149606294</v>
      </c>
      <c r="G199" s="11">
        <v>0.97574803149606304</v>
      </c>
      <c r="H199" s="2">
        <v>0.95307086614173231</v>
      </c>
      <c r="I199" s="27">
        <v>2023</v>
      </c>
    </row>
    <row r="200" spans="1:9" hidden="1" x14ac:dyDescent="0.25">
      <c r="A200">
        <v>2018</v>
      </c>
      <c r="B200" t="s">
        <v>22</v>
      </c>
      <c r="C200" t="s">
        <v>12</v>
      </c>
      <c r="D200">
        <v>8</v>
      </c>
      <c r="E200" s="28">
        <v>2.5024374390640234E-2</v>
      </c>
      <c r="F200" s="11">
        <v>0.75235619109522267</v>
      </c>
      <c r="G200" s="11">
        <v>0.97822554436139098</v>
      </c>
      <c r="H200" s="2">
        <v>0.93110172245693856</v>
      </c>
      <c r="I200" s="27">
        <v>2022</v>
      </c>
    </row>
    <row r="201" spans="1:9" hidden="1" x14ac:dyDescent="0.25">
      <c r="A201">
        <v>2018</v>
      </c>
      <c r="B201" t="s">
        <v>22</v>
      </c>
      <c r="C201" t="s">
        <v>12</v>
      </c>
      <c r="D201">
        <v>9</v>
      </c>
      <c r="E201" s="28">
        <v>5.8743169398907107E-2</v>
      </c>
      <c r="F201" s="11">
        <v>0.74658469945355188</v>
      </c>
      <c r="G201" s="11">
        <v>0.94979508196721307</v>
      </c>
      <c r="H201" s="2">
        <v>0.87943989071038253</v>
      </c>
      <c r="I201" s="27">
        <v>2021</v>
      </c>
    </row>
    <row r="202" spans="1:9" hidden="1" x14ac:dyDescent="0.25">
      <c r="A202">
        <v>2018</v>
      </c>
      <c r="B202" t="s">
        <v>22</v>
      </c>
      <c r="C202" t="s">
        <v>12</v>
      </c>
      <c r="D202">
        <v>10</v>
      </c>
      <c r="E202" s="28">
        <v>9.2494313874147083E-2</v>
      </c>
      <c r="F202" s="11">
        <v>0.72327520849128124</v>
      </c>
      <c r="G202" s="11">
        <v>0.9450341167551175</v>
      </c>
      <c r="H202" s="2">
        <v>0.83510235026535251</v>
      </c>
      <c r="I202" s="27">
        <v>2020</v>
      </c>
    </row>
    <row r="203" spans="1:9" hidden="1" x14ac:dyDescent="0.25">
      <c r="A203">
        <v>2018</v>
      </c>
      <c r="B203" t="s">
        <v>22</v>
      </c>
      <c r="C203" t="s">
        <v>12</v>
      </c>
      <c r="D203">
        <v>11</v>
      </c>
      <c r="E203" s="28">
        <v>0.13636363636363635</v>
      </c>
      <c r="F203" s="11">
        <v>0.7098814229249012</v>
      </c>
      <c r="G203" s="11">
        <v>0.92094861660079053</v>
      </c>
      <c r="H203" s="2">
        <v>0.78498023715415022</v>
      </c>
      <c r="I203" s="27">
        <v>2019</v>
      </c>
    </row>
    <row r="204" spans="1:9" hidden="1" x14ac:dyDescent="0.25">
      <c r="A204">
        <v>2018</v>
      </c>
      <c r="B204" t="s">
        <v>22</v>
      </c>
      <c r="C204" t="s">
        <v>12</v>
      </c>
      <c r="D204">
        <v>12</v>
      </c>
      <c r="E204" s="28">
        <v>0.18070519098922624</v>
      </c>
      <c r="F204" s="11">
        <v>0.67629774730656222</v>
      </c>
      <c r="G204" s="11">
        <v>0.88834476003917728</v>
      </c>
      <c r="H204" s="2">
        <v>0.78354554358472084</v>
      </c>
      <c r="I204" s="27">
        <v>2018</v>
      </c>
    </row>
    <row r="205" spans="1:9" hidden="1" x14ac:dyDescent="0.25">
      <c r="A205">
        <v>2018</v>
      </c>
      <c r="B205" t="s">
        <v>22</v>
      </c>
      <c r="C205" t="s">
        <v>13</v>
      </c>
      <c r="D205">
        <v>6</v>
      </c>
      <c r="E205" s="11">
        <v>2.0692610846617537E-2</v>
      </c>
      <c r="F205" s="11">
        <v>0.54219112481715781</v>
      </c>
      <c r="G205" s="11">
        <v>0.93288177913596004</v>
      </c>
      <c r="H205" s="2">
        <v>0.90144689890341279</v>
      </c>
      <c r="I205" s="27">
        <v>2024</v>
      </c>
    </row>
    <row r="206" spans="1:9" hidden="1" x14ac:dyDescent="0.25">
      <c r="A206">
        <v>2018</v>
      </c>
      <c r="B206" t="s">
        <v>22</v>
      </c>
      <c r="C206" t="s">
        <v>13</v>
      </c>
      <c r="D206">
        <v>7</v>
      </c>
      <c r="E206" s="11">
        <v>3.7721713579622299E-2</v>
      </c>
      <c r="F206" s="11">
        <v>0.5779682619990465</v>
      </c>
      <c r="G206" s="11">
        <v>0.93201918679885964</v>
      </c>
      <c r="H206" s="2">
        <v>0.87672579028789932</v>
      </c>
      <c r="I206" s="27">
        <v>2023</v>
      </c>
    </row>
    <row r="207" spans="1:9" hidden="1" x14ac:dyDescent="0.25">
      <c r="A207">
        <v>2018</v>
      </c>
      <c r="B207" t="s">
        <v>22</v>
      </c>
      <c r="C207" t="s">
        <v>13</v>
      </c>
      <c r="D207">
        <v>8</v>
      </c>
      <c r="E207" s="11">
        <v>6.4466178483301537E-2</v>
      </c>
      <c r="F207" s="11">
        <v>0.59599996003956079</v>
      </c>
      <c r="G207" s="11">
        <v>0.9229362930698608</v>
      </c>
      <c r="H207" s="2">
        <v>0.83871966752914617</v>
      </c>
      <c r="I207" s="27">
        <v>2022</v>
      </c>
    </row>
    <row r="208" spans="1:9" hidden="1" x14ac:dyDescent="0.25">
      <c r="A208">
        <v>2018</v>
      </c>
      <c r="B208" t="s">
        <v>22</v>
      </c>
      <c r="C208" t="s">
        <v>13</v>
      </c>
      <c r="D208">
        <v>9</v>
      </c>
      <c r="E208" s="11">
        <v>9.2386363636363641E-2</v>
      </c>
      <c r="F208" s="11">
        <v>0.60843749999999996</v>
      </c>
      <c r="G208" s="11">
        <v>0.89875946969696974</v>
      </c>
      <c r="H208" s="2">
        <v>0.79485795454545449</v>
      </c>
      <c r="I208" s="27">
        <v>2021</v>
      </c>
    </row>
    <row r="209" spans="1:9" hidden="1" x14ac:dyDescent="0.25">
      <c r="A209">
        <v>2018</v>
      </c>
      <c r="B209" t="s">
        <v>22</v>
      </c>
      <c r="C209" t="s">
        <v>13</v>
      </c>
      <c r="D209">
        <v>10</v>
      </c>
      <c r="E209" s="11">
        <v>0.11897129764895059</v>
      </c>
      <c r="F209" s="11">
        <v>0.60966484145918509</v>
      </c>
      <c r="G209" s="11">
        <v>0.88378227832136969</v>
      </c>
      <c r="H209" s="2">
        <v>0.772020725388601</v>
      </c>
      <c r="I209" s="27">
        <v>2020</v>
      </c>
    </row>
    <row r="210" spans="1:9" hidden="1" x14ac:dyDescent="0.25">
      <c r="A210">
        <v>2018</v>
      </c>
      <c r="B210" t="s">
        <v>22</v>
      </c>
      <c r="C210" t="s">
        <v>13</v>
      </c>
      <c r="D210">
        <v>11</v>
      </c>
      <c r="E210" s="11">
        <v>0.14747353335490732</v>
      </c>
      <c r="F210" s="11">
        <v>0.60756553095095001</v>
      </c>
      <c r="G210" s="11">
        <v>0.86986269705515229</v>
      </c>
      <c r="H210" s="2">
        <v>0.75158337571078548</v>
      </c>
      <c r="I210" s="27">
        <v>2019</v>
      </c>
    </row>
    <row r="211" spans="1:9" hidden="1" x14ac:dyDescent="0.25">
      <c r="A211">
        <v>2018</v>
      </c>
      <c r="B211" t="s">
        <v>22</v>
      </c>
      <c r="C211" t="s">
        <v>13</v>
      </c>
      <c r="D211">
        <v>12</v>
      </c>
      <c r="E211" s="11">
        <v>0.17854819825679719</v>
      </c>
      <c r="F211" s="11">
        <v>0.5886691817353974</v>
      </c>
      <c r="G211" s="11">
        <v>0.834044490698582</v>
      </c>
      <c r="H211" s="2">
        <v>0.72711070638740727</v>
      </c>
      <c r="I211" s="27">
        <v>2018</v>
      </c>
    </row>
    <row r="212" spans="1:9" hidden="1" x14ac:dyDescent="0.25">
      <c r="A212">
        <v>2018</v>
      </c>
      <c r="B212" t="s">
        <v>35</v>
      </c>
      <c r="C212" t="s">
        <v>12</v>
      </c>
      <c r="D212">
        <v>6</v>
      </c>
      <c r="E212" s="11">
        <v>0</v>
      </c>
      <c r="F212" s="11">
        <v>0.76007215874924838</v>
      </c>
      <c r="G212" s="11">
        <v>0.98977751052315088</v>
      </c>
      <c r="H212" s="2">
        <v>0.9732411304870715</v>
      </c>
      <c r="I212" s="27">
        <v>2024</v>
      </c>
    </row>
    <row r="213" spans="1:9" hidden="1" x14ac:dyDescent="0.25">
      <c r="A213">
        <v>2018</v>
      </c>
      <c r="B213" t="s">
        <v>35</v>
      </c>
      <c r="C213" t="s">
        <v>12</v>
      </c>
      <c r="D213">
        <v>7</v>
      </c>
      <c r="E213" s="11">
        <v>4.7244094488188976E-3</v>
      </c>
      <c r="F213" s="11">
        <v>0.73795275590551179</v>
      </c>
      <c r="G213" s="11">
        <v>0.98393700787401572</v>
      </c>
      <c r="H213" s="2">
        <v>0.95496062992125985</v>
      </c>
      <c r="I213" s="27">
        <v>2023</v>
      </c>
    </row>
    <row r="214" spans="1:9" hidden="1" x14ac:dyDescent="0.25">
      <c r="A214">
        <v>2018</v>
      </c>
      <c r="B214" t="s">
        <v>35</v>
      </c>
      <c r="C214" t="s">
        <v>12</v>
      </c>
      <c r="D214">
        <v>8</v>
      </c>
      <c r="E214" s="11">
        <v>6.8248293792655184E-3</v>
      </c>
      <c r="F214" s="11">
        <v>0.71368215794605139</v>
      </c>
      <c r="G214" s="11">
        <v>0.97985050373740656</v>
      </c>
      <c r="H214" s="2">
        <v>0.92362690932726677</v>
      </c>
      <c r="I214" s="27">
        <v>2022</v>
      </c>
    </row>
    <row r="215" spans="1:9" hidden="1" x14ac:dyDescent="0.25">
      <c r="A215">
        <v>2018</v>
      </c>
      <c r="B215" t="s">
        <v>35</v>
      </c>
      <c r="C215" t="s">
        <v>12</v>
      </c>
      <c r="D215">
        <v>9</v>
      </c>
      <c r="E215" s="11">
        <v>2.4931693989071038E-2</v>
      </c>
      <c r="F215" s="11">
        <v>0.65710382513661203</v>
      </c>
      <c r="G215" s="11">
        <v>0.95116120218579236</v>
      </c>
      <c r="H215" s="2">
        <v>0.84118852459016391</v>
      </c>
      <c r="I215" s="27">
        <v>2021</v>
      </c>
    </row>
    <row r="216" spans="1:9" hidden="1" x14ac:dyDescent="0.25">
      <c r="A216">
        <v>2018</v>
      </c>
      <c r="B216" t="s">
        <v>35</v>
      </c>
      <c r="C216" t="s">
        <v>12</v>
      </c>
      <c r="D216">
        <v>10</v>
      </c>
      <c r="E216" s="11">
        <v>4.8142532221379833E-2</v>
      </c>
      <c r="F216" s="11">
        <v>0.57960576194086433</v>
      </c>
      <c r="G216" s="11">
        <v>0.92342683851402574</v>
      </c>
      <c r="H216" s="2">
        <v>0.76194086429112962</v>
      </c>
      <c r="I216" s="27">
        <v>2020</v>
      </c>
    </row>
    <row r="217" spans="1:9" hidden="1" x14ac:dyDescent="0.25">
      <c r="A217">
        <v>2018</v>
      </c>
      <c r="B217" t="s">
        <v>35</v>
      </c>
      <c r="C217" t="s">
        <v>12</v>
      </c>
      <c r="D217">
        <v>11</v>
      </c>
      <c r="E217" s="11">
        <v>7.3913043478260873E-2</v>
      </c>
      <c r="F217" s="11">
        <v>0.52134387351778655</v>
      </c>
      <c r="G217" s="11">
        <v>0.90039525691699607</v>
      </c>
      <c r="H217" s="2">
        <v>0.69407114624505928</v>
      </c>
      <c r="I217" s="27">
        <v>2019</v>
      </c>
    </row>
    <row r="218" spans="1:9" hidden="1" x14ac:dyDescent="0.25">
      <c r="A218">
        <v>2018</v>
      </c>
      <c r="B218" t="s">
        <v>35</v>
      </c>
      <c r="C218" t="s">
        <v>12</v>
      </c>
      <c r="D218">
        <v>12</v>
      </c>
      <c r="E218" s="11">
        <v>8.2761998041136139E-2</v>
      </c>
      <c r="F218" s="11">
        <v>0.48775710088148871</v>
      </c>
      <c r="G218" s="11">
        <v>0.88099902056807056</v>
      </c>
      <c r="H218" s="2">
        <v>0.66503428011753185</v>
      </c>
      <c r="I218" s="27">
        <v>2018</v>
      </c>
    </row>
    <row r="219" spans="1:9" hidden="1" x14ac:dyDescent="0.25">
      <c r="A219">
        <v>2018</v>
      </c>
      <c r="B219" t="s">
        <v>35</v>
      </c>
      <c r="C219" t="s">
        <v>13</v>
      </c>
      <c r="D219">
        <v>6</v>
      </c>
      <c r="E219" s="11">
        <v>7.8726952568175679E-3</v>
      </c>
      <c r="F219" s="11">
        <v>0.57466016975208001</v>
      </c>
      <c r="G219" s="11">
        <v>0.94357746452628732</v>
      </c>
      <c r="H219" s="2">
        <v>0.90767052071590282</v>
      </c>
      <c r="I219" s="27">
        <v>2024</v>
      </c>
    </row>
    <row r="220" spans="1:9" hidden="1" x14ac:dyDescent="0.25">
      <c r="A220">
        <v>2018</v>
      </c>
      <c r="B220" t="s">
        <v>35</v>
      </c>
      <c r="C220" t="s">
        <v>13</v>
      </c>
      <c r="D220">
        <v>7</v>
      </c>
      <c r="E220" s="11">
        <v>2.0334893314782203E-2</v>
      </c>
      <c r="F220" s="11">
        <v>0.56723649772813511</v>
      </c>
      <c r="G220" s="11">
        <v>0.93528833711166681</v>
      </c>
      <c r="H220" s="2">
        <v>0.86580916335048985</v>
      </c>
      <c r="I220" s="27">
        <v>2023</v>
      </c>
    </row>
    <row r="221" spans="1:9" hidden="1" x14ac:dyDescent="0.25">
      <c r="A221">
        <v>2018</v>
      </c>
      <c r="B221" t="s">
        <v>35</v>
      </c>
      <c r="C221" t="s">
        <v>13</v>
      </c>
      <c r="D221">
        <v>8</v>
      </c>
      <c r="E221" s="11">
        <v>4.1908510574531217E-2</v>
      </c>
      <c r="F221" s="11">
        <v>0.52926602663363276</v>
      </c>
      <c r="G221" s="11">
        <v>0.91662254368175511</v>
      </c>
      <c r="H221" s="2">
        <v>0.794663283349484</v>
      </c>
      <c r="I221" s="27">
        <v>2022</v>
      </c>
    </row>
    <row r="222" spans="1:9" hidden="1" x14ac:dyDescent="0.25">
      <c r="A222">
        <v>2018</v>
      </c>
      <c r="B222" t="s">
        <v>35</v>
      </c>
      <c r="C222" t="s">
        <v>13</v>
      </c>
      <c r="D222">
        <v>9</v>
      </c>
      <c r="E222" s="11">
        <v>6.6183712121212115E-2</v>
      </c>
      <c r="F222" s="11">
        <v>0.48642045454545457</v>
      </c>
      <c r="G222" s="11">
        <v>0.88136363636363635</v>
      </c>
      <c r="H222" s="2">
        <v>0.71642045454545455</v>
      </c>
      <c r="I222" s="27">
        <v>2021</v>
      </c>
    </row>
    <row r="223" spans="1:9" hidden="1" x14ac:dyDescent="0.25">
      <c r="A223">
        <v>2018</v>
      </c>
      <c r="B223" t="s">
        <v>35</v>
      </c>
      <c r="C223" t="s">
        <v>13</v>
      </c>
      <c r="D223">
        <v>10</v>
      </c>
      <c r="E223" s="11">
        <v>8.5266266592397194E-2</v>
      </c>
      <c r="F223" s="11">
        <v>0.44425059643296305</v>
      </c>
      <c r="G223" s="11">
        <v>0.85591020399583806</v>
      </c>
      <c r="H223" s="2">
        <v>0.6653354212866136</v>
      </c>
      <c r="I223" s="27">
        <v>2020</v>
      </c>
    </row>
    <row r="224" spans="1:9" hidden="1" x14ac:dyDescent="0.25">
      <c r="A224">
        <v>2018</v>
      </c>
      <c r="B224" t="s">
        <v>35</v>
      </c>
      <c r="C224" t="s">
        <v>13</v>
      </c>
      <c r="D224">
        <v>11</v>
      </c>
      <c r="E224" s="11">
        <v>0.10721880634274883</v>
      </c>
      <c r="F224" s="11">
        <v>0.41032545883223154</v>
      </c>
      <c r="G224" s="11">
        <v>0.83163053025750078</v>
      </c>
      <c r="H224" s="2">
        <v>0.62458970921362855</v>
      </c>
      <c r="I224" s="27">
        <v>2019</v>
      </c>
    </row>
    <row r="225" spans="1:9" hidden="1" x14ac:dyDescent="0.25">
      <c r="A225">
        <v>2018</v>
      </c>
      <c r="B225" t="s">
        <v>35</v>
      </c>
      <c r="C225" t="s">
        <v>13</v>
      </c>
      <c r="D225">
        <v>12</v>
      </c>
      <c r="E225" s="11">
        <v>0.12730584103031092</v>
      </c>
      <c r="F225" s="11">
        <v>0.39094575256927278</v>
      </c>
      <c r="G225" s="11">
        <v>0.79813971640431902</v>
      </c>
      <c r="H225" s="2">
        <v>0.59443215818915052</v>
      </c>
      <c r="I225" s="27">
        <v>2018</v>
      </c>
    </row>
    <row r="226" spans="1:9" hidden="1" x14ac:dyDescent="0.25">
      <c r="A226">
        <v>2018</v>
      </c>
      <c r="B226" t="s">
        <v>36</v>
      </c>
      <c r="C226" t="s">
        <v>12</v>
      </c>
      <c r="D226">
        <v>6</v>
      </c>
      <c r="E226" s="11">
        <v>8.1178592904389661E-3</v>
      </c>
      <c r="F226" s="11">
        <v>0.75105231509320503</v>
      </c>
      <c r="G226" s="11">
        <v>0.97534576067348167</v>
      </c>
      <c r="H226" s="2">
        <v>0.94798556825015035</v>
      </c>
      <c r="I226" s="27">
        <v>2024</v>
      </c>
    </row>
    <row r="227" spans="1:9" hidden="1" x14ac:dyDescent="0.25">
      <c r="A227">
        <v>2018</v>
      </c>
      <c r="B227" t="s">
        <v>36</v>
      </c>
      <c r="C227" t="s">
        <v>12</v>
      </c>
      <c r="D227">
        <v>7</v>
      </c>
      <c r="E227" s="11">
        <v>8.1889763779527565E-3</v>
      </c>
      <c r="F227" s="11">
        <v>0.77448818897637794</v>
      </c>
      <c r="G227" s="11">
        <v>0.96913385826771659</v>
      </c>
      <c r="H227" s="2">
        <v>0.94141732283464563</v>
      </c>
      <c r="I227" s="27">
        <v>2023</v>
      </c>
    </row>
    <row r="228" spans="1:9" hidden="1" x14ac:dyDescent="0.25">
      <c r="A228">
        <v>2018</v>
      </c>
      <c r="B228" t="s">
        <v>36</v>
      </c>
      <c r="C228" t="s">
        <v>12</v>
      </c>
      <c r="D228">
        <v>8</v>
      </c>
      <c r="E228" s="11">
        <v>8.1247968800779984E-3</v>
      </c>
      <c r="F228" s="11">
        <v>0.80630484237894051</v>
      </c>
      <c r="G228" s="11">
        <v>0.97075073123171918</v>
      </c>
      <c r="H228" s="2">
        <v>0.93402664933376667</v>
      </c>
      <c r="I228" s="27">
        <v>2022</v>
      </c>
    </row>
    <row r="229" spans="1:9" hidden="1" x14ac:dyDescent="0.25">
      <c r="A229">
        <v>2018</v>
      </c>
      <c r="B229" t="s">
        <v>36</v>
      </c>
      <c r="C229" t="s">
        <v>12</v>
      </c>
      <c r="D229">
        <v>9</v>
      </c>
      <c r="E229" s="11">
        <v>2.0491803278688523E-2</v>
      </c>
      <c r="F229" s="11">
        <v>0.78415300546448086</v>
      </c>
      <c r="G229" s="11">
        <v>0.94535519125683065</v>
      </c>
      <c r="H229" s="2">
        <v>0.89139344262295084</v>
      </c>
      <c r="I229" s="27">
        <v>2021</v>
      </c>
    </row>
    <row r="230" spans="1:9" hidden="1" x14ac:dyDescent="0.25">
      <c r="A230">
        <v>2018</v>
      </c>
      <c r="B230" t="s">
        <v>36</v>
      </c>
      <c r="C230" t="s">
        <v>12</v>
      </c>
      <c r="D230">
        <v>10</v>
      </c>
      <c r="E230" s="11">
        <v>2.5018953752843062E-2</v>
      </c>
      <c r="F230" s="11">
        <v>0.77445034116755118</v>
      </c>
      <c r="G230" s="11">
        <v>0.94086429112964365</v>
      </c>
      <c r="H230" s="2">
        <v>0.86580742987111448</v>
      </c>
      <c r="I230" s="27">
        <v>2020</v>
      </c>
    </row>
    <row r="231" spans="1:9" hidden="1" x14ac:dyDescent="0.25">
      <c r="A231">
        <v>2018</v>
      </c>
      <c r="B231" t="s">
        <v>36</v>
      </c>
      <c r="C231" t="s">
        <v>12</v>
      </c>
      <c r="D231">
        <v>11</v>
      </c>
      <c r="E231" s="11">
        <v>3.241106719367589E-2</v>
      </c>
      <c r="F231" s="11">
        <v>0.75928853754940706</v>
      </c>
      <c r="G231" s="11">
        <v>0.92806324110671934</v>
      </c>
      <c r="H231" s="2">
        <v>0.84071146245059292</v>
      </c>
      <c r="I231" s="27">
        <v>2019</v>
      </c>
    </row>
    <row r="232" spans="1:9" hidden="1" x14ac:dyDescent="0.25">
      <c r="A232">
        <v>2018</v>
      </c>
      <c r="B232" t="s">
        <v>36</v>
      </c>
      <c r="C232" t="s">
        <v>12</v>
      </c>
      <c r="D232">
        <v>12</v>
      </c>
      <c r="E232" s="11">
        <v>3.3300685602350638E-2</v>
      </c>
      <c r="F232" s="11">
        <v>0.75514201762977473</v>
      </c>
      <c r="G232" s="11">
        <v>0.91821743388834476</v>
      </c>
      <c r="H232" s="2">
        <v>0.83790401567091088</v>
      </c>
      <c r="I232" s="27">
        <v>2018</v>
      </c>
    </row>
    <row r="233" spans="1:9" hidden="1" x14ac:dyDescent="0.25">
      <c r="A233">
        <v>2018</v>
      </c>
      <c r="B233" t="s">
        <v>36</v>
      </c>
      <c r="C233" t="s">
        <v>13</v>
      </c>
      <c r="D233">
        <v>6</v>
      </c>
      <c r="E233" s="11">
        <v>1.7031108792263331E-2</v>
      </c>
      <c r="F233" s="11">
        <v>0.58999562110441339</v>
      </c>
      <c r="G233" s="11">
        <v>0.92187863937465642</v>
      </c>
      <c r="H233" s="2">
        <v>0.8865493371097426</v>
      </c>
      <c r="I233" s="27">
        <v>2024</v>
      </c>
    </row>
    <row r="234" spans="1:9" hidden="1" x14ac:dyDescent="0.25">
      <c r="A234">
        <v>2018</v>
      </c>
      <c r="B234" t="s">
        <v>36</v>
      </c>
      <c r="C234" t="s">
        <v>13</v>
      </c>
      <c r="D234">
        <v>7</v>
      </c>
      <c r="E234" s="11">
        <v>2.6445090923243073E-2</v>
      </c>
      <c r="F234" s="11">
        <v>0.61899804434758077</v>
      </c>
      <c r="G234" s="11">
        <v>0.91142159390536981</v>
      </c>
      <c r="H234" s="2">
        <v>0.86282217184444288</v>
      </c>
      <c r="I234" s="27">
        <v>2023</v>
      </c>
    </row>
    <row r="235" spans="1:9" hidden="1" x14ac:dyDescent="0.25">
      <c r="A235">
        <v>2018</v>
      </c>
      <c r="B235" t="s">
        <v>36</v>
      </c>
      <c r="C235" t="s">
        <v>13</v>
      </c>
      <c r="D235">
        <v>8</v>
      </c>
      <c r="E235" s="11">
        <v>3.9371022687539337E-2</v>
      </c>
      <c r="F235" s="11">
        <v>0.64433211120990219</v>
      </c>
      <c r="G235" s="11">
        <v>0.89934964385258598</v>
      </c>
      <c r="H235" s="2">
        <v>0.83233598737250125</v>
      </c>
      <c r="I235" s="27">
        <v>2022</v>
      </c>
    </row>
    <row r="236" spans="1:9" hidden="1" x14ac:dyDescent="0.25">
      <c r="A236">
        <v>2018</v>
      </c>
      <c r="B236" t="s">
        <v>36</v>
      </c>
      <c r="C236" t="s">
        <v>13</v>
      </c>
      <c r="D236">
        <v>9</v>
      </c>
      <c r="E236" s="11">
        <v>4.3702651515151514E-2</v>
      </c>
      <c r="F236" s="11">
        <v>0.65089962121212119</v>
      </c>
      <c r="G236" s="11">
        <v>0.88060606060606061</v>
      </c>
      <c r="H236" s="2">
        <v>0.80394886363636364</v>
      </c>
      <c r="I236" s="27">
        <v>2021</v>
      </c>
    </row>
    <row r="237" spans="1:9" hidden="1" x14ac:dyDescent="0.25">
      <c r="A237">
        <v>2018</v>
      </c>
      <c r="B237" t="s">
        <v>36</v>
      </c>
      <c r="C237" t="s">
        <v>13</v>
      </c>
      <c r="D237">
        <v>10</v>
      </c>
      <c r="E237" s="11">
        <v>4.60645934271511E-2</v>
      </c>
      <c r="F237" s="11">
        <v>0.65072675487918952</v>
      </c>
      <c r="G237" s="11">
        <v>0.8741237427613533</v>
      </c>
      <c r="H237" s="2">
        <v>0.78963520373309226</v>
      </c>
      <c r="I237" s="27">
        <v>2020</v>
      </c>
    </row>
    <row r="238" spans="1:9" hidden="1" x14ac:dyDescent="0.25">
      <c r="A238">
        <v>2018</v>
      </c>
      <c r="B238" t="s">
        <v>36</v>
      </c>
      <c r="C238" t="s">
        <v>13</v>
      </c>
      <c r="D238">
        <v>11</v>
      </c>
      <c r="E238" s="11">
        <v>4.8090703157505431E-2</v>
      </c>
      <c r="F238" s="11">
        <v>0.65148398132310115</v>
      </c>
      <c r="G238" s="11">
        <v>0.86817530396190656</v>
      </c>
      <c r="H238" s="2">
        <v>0.77922888447136052</v>
      </c>
      <c r="I238" s="27">
        <v>2019</v>
      </c>
    </row>
    <row r="239" spans="1:9" hidden="1" x14ac:dyDescent="0.25">
      <c r="A239">
        <v>2018</v>
      </c>
      <c r="B239" t="s">
        <v>36</v>
      </c>
      <c r="C239" t="s">
        <v>13</v>
      </c>
      <c r="D239">
        <v>12</v>
      </c>
      <c r="E239" s="11">
        <v>5.3922206322362429E-2</v>
      </c>
      <c r="F239" s="11">
        <v>0.64166775074801619</v>
      </c>
      <c r="G239" s="11">
        <v>0.85053987251203333</v>
      </c>
      <c r="H239" s="2">
        <v>0.76334070508650964</v>
      </c>
      <c r="I239" s="27">
        <v>2018</v>
      </c>
    </row>
    <row r="240" spans="1:9" hidden="1" x14ac:dyDescent="0.25">
      <c r="A240">
        <v>2018</v>
      </c>
      <c r="B240" t="s">
        <v>37</v>
      </c>
      <c r="C240" t="s">
        <v>12</v>
      </c>
      <c r="D240">
        <v>6</v>
      </c>
      <c r="E240" s="11">
        <v>6.0132291040288638E-4</v>
      </c>
      <c r="F240" s="11">
        <v>0.74022850270595308</v>
      </c>
      <c r="G240" s="11">
        <v>0.98947684906794953</v>
      </c>
      <c r="H240" s="2">
        <v>0.96843054720384847</v>
      </c>
      <c r="I240" s="27">
        <v>2024</v>
      </c>
    </row>
    <row r="241" spans="1:9" hidden="1" x14ac:dyDescent="0.25">
      <c r="A241">
        <v>2018</v>
      </c>
      <c r="B241" t="s">
        <v>37</v>
      </c>
      <c r="C241" t="s">
        <v>12</v>
      </c>
      <c r="D241">
        <v>7</v>
      </c>
      <c r="E241" s="11">
        <v>2.8346456692913387E-3</v>
      </c>
      <c r="F241" s="11">
        <v>0.74015748031496065</v>
      </c>
      <c r="G241" s="11">
        <v>0.98582677165354327</v>
      </c>
      <c r="H241" s="2">
        <v>0.95968503937007876</v>
      </c>
      <c r="I241" s="27">
        <v>2023</v>
      </c>
    </row>
    <row r="242" spans="1:9" hidden="1" x14ac:dyDescent="0.25">
      <c r="A242">
        <v>2018</v>
      </c>
      <c r="B242" t="s">
        <v>37</v>
      </c>
      <c r="C242" t="s">
        <v>12</v>
      </c>
      <c r="D242">
        <v>8</v>
      </c>
      <c r="E242" s="11">
        <v>8.1247968800779984E-3</v>
      </c>
      <c r="F242" s="11">
        <v>0.75983100422489436</v>
      </c>
      <c r="G242" s="11">
        <v>0.98440038999025026</v>
      </c>
      <c r="H242" s="2">
        <v>0.94085147871303221</v>
      </c>
      <c r="I242" s="27">
        <v>2022</v>
      </c>
    </row>
    <row r="243" spans="1:9" hidden="1" x14ac:dyDescent="0.25">
      <c r="A243">
        <v>2018</v>
      </c>
      <c r="B243" t="s">
        <v>37</v>
      </c>
      <c r="C243" t="s">
        <v>12</v>
      </c>
      <c r="D243">
        <v>9</v>
      </c>
      <c r="E243" s="11">
        <v>1.7759562841530054E-2</v>
      </c>
      <c r="F243" s="11">
        <v>0.75751366120218577</v>
      </c>
      <c r="G243" s="11">
        <v>0.9699453551912568</v>
      </c>
      <c r="H243" s="2">
        <v>0.90300546448087426</v>
      </c>
      <c r="I243" s="27">
        <v>2021</v>
      </c>
    </row>
    <row r="244" spans="1:9" hidden="1" x14ac:dyDescent="0.25">
      <c r="A244">
        <v>2018</v>
      </c>
      <c r="B244" t="s">
        <v>37</v>
      </c>
      <c r="C244" t="s">
        <v>12</v>
      </c>
      <c r="D244">
        <v>10</v>
      </c>
      <c r="E244" s="11">
        <v>2.5398028809704321E-2</v>
      </c>
      <c r="F244" s="11">
        <v>0.74677786201667928</v>
      </c>
      <c r="G244" s="11">
        <v>0.96095526914329032</v>
      </c>
      <c r="H244" s="2">
        <v>0.85519332827899919</v>
      </c>
      <c r="I244" s="27">
        <v>2020</v>
      </c>
    </row>
    <row r="245" spans="1:9" hidden="1" x14ac:dyDescent="0.25">
      <c r="A245">
        <v>2018</v>
      </c>
      <c r="B245" t="s">
        <v>37</v>
      </c>
      <c r="C245" t="s">
        <v>12</v>
      </c>
      <c r="D245">
        <v>11</v>
      </c>
      <c r="E245" s="11">
        <v>4.4268774703557313E-2</v>
      </c>
      <c r="F245" s="11">
        <v>0.71976284584980232</v>
      </c>
      <c r="G245" s="11">
        <v>0.93517786561264826</v>
      </c>
      <c r="H245" s="2">
        <v>0.8075098814229249</v>
      </c>
      <c r="I245" s="27">
        <v>2019</v>
      </c>
    </row>
    <row r="246" spans="1:9" hidden="1" x14ac:dyDescent="0.25">
      <c r="A246">
        <v>2018</v>
      </c>
      <c r="B246" t="s">
        <v>37</v>
      </c>
      <c r="C246" t="s">
        <v>12</v>
      </c>
      <c r="D246">
        <v>12</v>
      </c>
      <c r="E246" s="11">
        <v>5.2889324191968658E-2</v>
      </c>
      <c r="F246" s="11">
        <v>0.7061704211557297</v>
      </c>
      <c r="G246" s="11">
        <v>0.91478942213516157</v>
      </c>
      <c r="H246" s="2">
        <v>0.79040156709108722</v>
      </c>
      <c r="I246" s="27">
        <v>2018</v>
      </c>
    </row>
    <row r="247" spans="1:9" hidden="1" x14ac:dyDescent="0.25">
      <c r="A247">
        <v>2018</v>
      </c>
      <c r="B247" t="s">
        <v>37</v>
      </c>
      <c r="C247" t="s">
        <v>13</v>
      </c>
      <c r="D247">
        <v>6</v>
      </c>
      <c r="E247" s="11">
        <v>6.6894617685148089E-3</v>
      </c>
      <c r="F247" s="11">
        <v>0.55693030102577956</v>
      </c>
      <c r="G247" s="11">
        <v>0.94500293479172293</v>
      </c>
      <c r="H247" s="2">
        <v>0.9078475398991922</v>
      </c>
      <c r="I247" s="27">
        <v>2024</v>
      </c>
    </row>
    <row r="248" spans="1:9" hidden="1" x14ac:dyDescent="0.25">
      <c r="A248">
        <v>2018</v>
      </c>
      <c r="B248" t="s">
        <v>37</v>
      </c>
      <c r="C248" t="s">
        <v>13</v>
      </c>
      <c r="D248">
        <v>7</v>
      </c>
      <c r="E248" s="11">
        <v>1.0760953112990008E-2</v>
      </c>
      <c r="F248" s="11">
        <v>0.57960283715545002</v>
      </c>
      <c r="G248" s="11">
        <v>0.94556280952334626</v>
      </c>
      <c r="H248" s="2">
        <v>0.87984899639031322</v>
      </c>
      <c r="I248" s="27">
        <v>2023</v>
      </c>
    </row>
    <row r="249" spans="1:9" hidden="1" x14ac:dyDescent="0.25">
      <c r="A249">
        <v>2018</v>
      </c>
      <c r="B249" t="s">
        <v>37</v>
      </c>
      <c r="C249" t="s">
        <v>13</v>
      </c>
      <c r="D249">
        <v>8</v>
      </c>
      <c r="E249" s="11">
        <v>1.978041738678708E-2</v>
      </c>
      <c r="F249" s="11">
        <v>0.60309293799138852</v>
      </c>
      <c r="G249" s="11">
        <v>0.93927012257864717</v>
      </c>
      <c r="H249" s="2">
        <v>0.84880967841836585</v>
      </c>
      <c r="I249" s="27">
        <v>2022</v>
      </c>
    </row>
    <row r="250" spans="1:9" hidden="1" x14ac:dyDescent="0.25">
      <c r="A250">
        <v>2018</v>
      </c>
      <c r="B250" t="s">
        <v>37</v>
      </c>
      <c r="C250" t="s">
        <v>13</v>
      </c>
      <c r="D250">
        <v>9</v>
      </c>
      <c r="E250" s="11">
        <v>3.1429924242424245E-2</v>
      </c>
      <c r="F250" s="11">
        <v>0.6123579545454545</v>
      </c>
      <c r="G250" s="11">
        <v>0.91853219696969701</v>
      </c>
      <c r="H250" s="2">
        <v>0.81334280303030304</v>
      </c>
      <c r="I250" s="27">
        <v>2021</v>
      </c>
    </row>
    <row r="251" spans="1:9" hidden="1" x14ac:dyDescent="0.25">
      <c r="A251">
        <v>2018</v>
      </c>
      <c r="B251" t="s">
        <v>37</v>
      </c>
      <c r="C251" t="s">
        <v>13</v>
      </c>
      <c r="D251">
        <v>10</v>
      </c>
      <c r="E251" s="11">
        <v>3.9842772914061103E-2</v>
      </c>
      <c r="F251" s="11">
        <v>0.61429967734815916</v>
      </c>
      <c r="G251" s="11">
        <v>0.90427645061955464</v>
      </c>
      <c r="H251" s="2">
        <v>0.79383913651220717</v>
      </c>
      <c r="I251" s="27">
        <v>2020</v>
      </c>
    </row>
    <row r="252" spans="1:9" hidden="1" x14ac:dyDescent="0.25">
      <c r="A252">
        <v>2018</v>
      </c>
      <c r="B252" t="s">
        <v>37</v>
      </c>
      <c r="C252" t="s">
        <v>13</v>
      </c>
      <c r="D252">
        <v>11</v>
      </c>
      <c r="E252" s="11">
        <v>5.3453377097683878E-2</v>
      </c>
      <c r="F252" s="11">
        <v>0.61832555129212707</v>
      </c>
      <c r="G252" s="11">
        <v>0.89127872035504596</v>
      </c>
      <c r="H252" s="2">
        <v>0.77273357681105825</v>
      </c>
      <c r="I252" s="27">
        <v>2019</v>
      </c>
    </row>
    <row r="253" spans="1:9" hidden="1" x14ac:dyDescent="0.25">
      <c r="A253">
        <v>2018</v>
      </c>
      <c r="B253" t="s">
        <v>37</v>
      </c>
      <c r="C253" t="s">
        <v>13</v>
      </c>
      <c r="D253">
        <v>12</v>
      </c>
      <c r="E253" s="11">
        <v>7.0495641992975158E-2</v>
      </c>
      <c r="F253" s="11">
        <v>0.6057629764537531</v>
      </c>
      <c r="G253" s="11">
        <v>0.85437752048913751</v>
      </c>
      <c r="H253" s="2">
        <v>0.74260439703395342</v>
      </c>
      <c r="I253" s="27">
        <v>2018</v>
      </c>
    </row>
    <row r="254" spans="1:9" hidden="1" x14ac:dyDescent="0.25">
      <c r="A254">
        <v>2018</v>
      </c>
      <c r="B254" t="s">
        <v>6</v>
      </c>
      <c r="C254" t="s">
        <v>12</v>
      </c>
      <c r="D254">
        <v>6</v>
      </c>
      <c r="E254" s="11">
        <v>8.1178592904389661E-3</v>
      </c>
      <c r="F254" s="29"/>
      <c r="G254" s="29"/>
      <c r="H254" s="30"/>
      <c r="I254" s="27">
        <v>2024</v>
      </c>
    </row>
    <row r="255" spans="1:9" hidden="1" x14ac:dyDescent="0.25">
      <c r="A255">
        <v>2018</v>
      </c>
      <c r="B255" t="s">
        <v>6</v>
      </c>
      <c r="C255" t="s">
        <v>12</v>
      </c>
      <c r="D255" s="1">
        <v>7</v>
      </c>
      <c r="E255" s="11">
        <v>1.7637795275590552E-2</v>
      </c>
      <c r="F255" s="29"/>
      <c r="G255" s="29"/>
      <c r="H255" s="30"/>
      <c r="I255" s="27">
        <v>2023</v>
      </c>
    </row>
    <row r="256" spans="1:9" hidden="1" x14ac:dyDescent="0.25">
      <c r="A256">
        <v>2018</v>
      </c>
      <c r="B256" t="s">
        <v>6</v>
      </c>
      <c r="C256" t="s">
        <v>12</v>
      </c>
      <c r="D256">
        <v>8</v>
      </c>
      <c r="E256" s="11">
        <v>3.4449138771530712E-2</v>
      </c>
      <c r="F256" s="29"/>
      <c r="G256" s="29"/>
      <c r="H256" s="30"/>
      <c r="I256" s="27">
        <v>2022</v>
      </c>
    </row>
    <row r="257" spans="1:9" hidden="1" x14ac:dyDescent="0.25">
      <c r="A257">
        <v>2018</v>
      </c>
      <c r="B257" t="s">
        <v>6</v>
      </c>
      <c r="C257" t="s">
        <v>12</v>
      </c>
      <c r="D257">
        <v>9</v>
      </c>
      <c r="E257" s="11">
        <v>6.2841530054644809E-2</v>
      </c>
      <c r="F257" s="29"/>
      <c r="G257" s="29"/>
      <c r="H257" s="30"/>
      <c r="I257" s="27">
        <v>2021</v>
      </c>
    </row>
    <row r="258" spans="1:9" hidden="1" x14ac:dyDescent="0.25">
      <c r="A258">
        <v>2018</v>
      </c>
      <c r="B258" t="s">
        <v>6</v>
      </c>
      <c r="C258" t="s">
        <v>12</v>
      </c>
      <c r="D258">
        <v>10</v>
      </c>
      <c r="E258" s="11">
        <v>9.3252463987869599E-2</v>
      </c>
      <c r="F258" s="29"/>
      <c r="G258" s="29"/>
      <c r="H258" s="30"/>
      <c r="I258" s="27">
        <v>2020</v>
      </c>
    </row>
    <row r="259" spans="1:9" hidden="1" x14ac:dyDescent="0.25">
      <c r="A259">
        <v>2018</v>
      </c>
      <c r="B259" t="s">
        <v>6</v>
      </c>
      <c r="C259" t="s">
        <v>12</v>
      </c>
      <c r="D259">
        <v>11</v>
      </c>
      <c r="E259" s="11">
        <v>0.14229249011857709</v>
      </c>
      <c r="F259" s="29"/>
      <c r="G259" s="29"/>
      <c r="H259" s="30"/>
      <c r="I259" s="27">
        <v>2019</v>
      </c>
    </row>
    <row r="260" spans="1:9" hidden="1" x14ac:dyDescent="0.25">
      <c r="A260">
        <v>2018</v>
      </c>
      <c r="B260" t="s">
        <v>6</v>
      </c>
      <c r="C260" t="s">
        <v>12</v>
      </c>
      <c r="D260">
        <v>12</v>
      </c>
      <c r="E260" s="11">
        <v>0.14054848188050931</v>
      </c>
      <c r="F260" s="29"/>
      <c r="G260" s="29"/>
      <c r="H260" s="30"/>
      <c r="I260" s="27">
        <v>2018</v>
      </c>
    </row>
    <row r="261" spans="1:9" hidden="1" x14ac:dyDescent="0.25">
      <c r="A261">
        <v>2018</v>
      </c>
      <c r="B261" t="s">
        <v>6</v>
      </c>
      <c r="C261" t="s">
        <v>13</v>
      </c>
      <c r="D261">
        <v>6</v>
      </c>
      <c r="E261" s="11">
        <v>1.9975217314339485E-2</v>
      </c>
      <c r="F261" s="29"/>
      <c r="G261" s="29"/>
      <c r="H261" s="30"/>
      <c r="I261" s="27">
        <v>2024</v>
      </c>
    </row>
    <row r="262" spans="1:9" hidden="1" x14ac:dyDescent="0.25">
      <c r="A262">
        <v>2018</v>
      </c>
      <c r="B262" t="s">
        <v>6</v>
      </c>
      <c r="C262" t="s">
        <v>13</v>
      </c>
      <c r="D262">
        <v>7</v>
      </c>
      <c r="E262" s="11">
        <v>3.6242812247638138E-2</v>
      </c>
      <c r="F262" s="29"/>
      <c r="G262" s="29"/>
      <c r="H262" s="30"/>
      <c r="I262" s="27">
        <v>2023</v>
      </c>
    </row>
    <row r="263" spans="1:9" hidden="1" x14ac:dyDescent="0.25">
      <c r="A263">
        <v>2018</v>
      </c>
      <c r="B263" t="s">
        <v>6</v>
      </c>
      <c r="C263" t="s">
        <v>13</v>
      </c>
      <c r="D263">
        <v>8</v>
      </c>
      <c r="E263" s="11">
        <v>5.8332251071439273E-2</v>
      </c>
      <c r="F263" s="29"/>
      <c r="G263" s="29"/>
      <c r="H263" s="30"/>
      <c r="I263" s="27">
        <v>2022</v>
      </c>
    </row>
    <row r="264" spans="1:9" hidden="1" x14ac:dyDescent="0.25">
      <c r="A264">
        <v>2018</v>
      </c>
      <c r="B264" t="s">
        <v>6</v>
      </c>
      <c r="C264" t="s">
        <v>13</v>
      </c>
      <c r="D264">
        <v>9</v>
      </c>
      <c r="E264" s="11">
        <v>8.2130681818181825E-2</v>
      </c>
      <c r="F264" s="29"/>
      <c r="G264" s="29"/>
      <c r="H264" s="30"/>
      <c r="I264" s="27">
        <v>2021</v>
      </c>
    </row>
    <row r="265" spans="1:9" hidden="1" x14ac:dyDescent="0.25">
      <c r="A265">
        <v>2018</v>
      </c>
      <c r="B265" t="s">
        <v>6</v>
      </c>
      <c r="C265" t="s">
        <v>13</v>
      </c>
      <c r="D265">
        <v>10</v>
      </c>
      <c r="E265" s="11">
        <v>9.7257984844822329E-2</v>
      </c>
      <c r="F265" s="29"/>
      <c r="G265" s="29"/>
      <c r="H265" s="30"/>
      <c r="I265" s="27">
        <v>2020</v>
      </c>
    </row>
    <row r="266" spans="1:9" hidden="1" x14ac:dyDescent="0.25">
      <c r="A266">
        <v>2018</v>
      </c>
      <c r="B266" t="s">
        <v>6</v>
      </c>
      <c r="C266" t="s">
        <v>13</v>
      </c>
      <c r="D266">
        <v>11</v>
      </c>
      <c r="E266" s="11">
        <v>0.11920392029957007</v>
      </c>
      <c r="F266" s="29"/>
      <c r="G266" s="29"/>
      <c r="H266" s="30"/>
      <c r="I266" s="27">
        <v>2019</v>
      </c>
    </row>
    <row r="267" spans="1:9" hidden="1" x14ac:dyDescent="0.25">
      <c r="A267">
        <v>2018</v>
      </c>
      <c r="B267" t="s">
        <v>6</v>
      </c>
      <c r="C267" t="s">
        <v>13</v>
      </c>
      <c r="D267">
        <v>12</v>
      </c>
      <c r="E267" s="11">
        <v>0.1364121243658124</v>
      </c>
      <c r="F267" s="29"/>
      <c r="G267" s="29"/>
      <c r="H267" s="30"/>
      <c r="I267" s="27">
        <v>2018</v>
      </c>
    </row>
    <row r="268" spans="1:9" hidden="1" x14ac:dyDescent="0.25">
      <c r="A268">
        <v>2019</v>
      </c>
      <c r="B268" t="s">
        <v>22</v>
      </c>
      <c r="C268" t="s">
        <v>12</v>
      </c>
      <c r="D268">
        <v>6</v>
      </c>
      <c r="E268" s="28">
        <v>9.5722405025426265E-3</v>
      </c>
      <c r="F268" s="11">
        <v>0.71851630272210587</v>
      </c>
      <c r="G268" s="29"/>
      <c r="H268" s="30"/>
      <c r="I268" s="27">
        <v>2025</v>
      </c>
    </row>
    <row r="269" spans="1:9" hidden="1" x14ac:dyDescent="0.25">
      <c r="A269">
        <v>2019</v>
      </c>
      <c r="B269" t="s">
        <v>22</v>
      </c>
      <c r="C269" t="s">
        <v>12</v>
      </c>
      <c r="D269">
        <v>7</v>
      </c>
      <c r="E269" s="28">
        <v>1.6272643536997238E-2</v>
      </c>
      <c r="F269" s="11">
        <v>0.75314706785385321</v>
      </c>
      <c r="G269" s="29"/>
      <c r="H269" s="30"/>
      <c r="I269" s="27">
        <v>2024</v>
      </c>
    </row>
    <row r="270" spans="1:9" hidden="1" x14ac:dyDescent="0.25">
      <c r="A270">
        <v>2019</v>
      </c>
      <c r="B270" t="s">
        <v>22</v>
      </c>
      <c r="C270" t="s">
        <v>12</v>
      </c>
      <c r="D270">
        <v>8</v>
      </c>
      <c r="E270" s="28">
        <v>2.6030368763557483E-2</v>
      </c>
      <c r="F270" s="11">
        <v>0.74496436318562131</v>
      </c>
      <c r="G270" s="29"/>
      <c r="H270" s="30"/>
      <c r="I270" s="27">
        <v>2023</v>
      </c>
    </row>
    <row r="271" spans="1:9" hidden="1" x14ac:dyDescent="0.25">
      <c r="A271">
        <v>2019</v>
      </c>
      <c r="B271" t="s">
        <v>22</v>
      </c>
      <c r="C271" t="s">
        <v>12</v>
      </c>
      <c r="D271">
        <v>9</v>
      </c>
      <c r="E271" s="28">
        <v>5.2867670618391538E-2</v>
      </c>
      <c r="F271" s="11">
        <v>0.73309836590836275</v>
      </c>
      <c r="G271" s="29"/>
      <c r="H271" s="30"/>
      <c r="I271" s="27">
        <v>2022</v>
      </c>
    </row>
    <row r="272" spans="1:9" hidden="1" x14ac:dyDescent="0.25">
      <c r="A272">
        <v>2019</v>
      </c>
      <c r="B272" t="s">
        <v>22</v>
      </c>
      <c r="C272" t="s">
        <v>12</v>
      </c>
      <c r="D272">
        <v>10</v>
      </c>
      <c r="E272" s="28">
        <v>9.4725884802220675E-2</v>
      </c>
      <c r="F272" s="11">
        <v>0.71165857043719638</v>
      </c>
      <c r="G272" s="29"/>
      <c r="H272" s="30"/>
      <c r="I272" s="27">
        <v>2021</v>
      </c>
    </row>
    <row r="273" spans="1:9" hidden="1" x14ac:dyDescent="0.25">
      <c r="A273">
        <v>2019</v>
      </c>
      <c r="B273" t="s">
        <v>22</v>
      </c>
      <c r="C273" t="s">
        <v>12</v>
      </c>
      <c r="D273">
        <v>11</v>
      </c>
      <c r="E273" s="28">
        <v>0.13362238864800946</v>
      </c>
      <c r="F273" s="11">
        <v>0.6799369333858889</v>
      </c>
      <c r="G273" s="29"/>
      <c r="H273" s="30"/>
      <c r="I273" s="27">
        <v>2020</v>
      </c>
    </row>
    <row r="274" spans="1:9" hidden="1" x14ac:dyDescent="0.25">
      <c r="A274">
        <v>2019</v>
      </c>
      <c r="B274" t="s">
        <v>22</v>
      </c>
      <c r="C274" t="s">
        <v>12</v>
      </c>
      <c r="D274">
        <v>12</v>
      </c>
      <c r="E274" s="28">
        <v>0.18691983122362868</v>
      </c>
      <c r="F274" s="11">
        <v>0.64303797468354429</v>
      </c>
      <c r="G274" s="29"/>
      <c r="H274" s="30"/>
      <c r="I274" s="27">
        <v>2019</v>
      </c>
    </row>
    <row r="275" spans="1:9" hidden="1" x14ac:dyDescent="0.25">
      <c r="A275">
        <v>2019</v>
      </c>
      <c r="B275" t="s">
        <v>35</v>
      </c>
      <c r="C275" t="s">
        <v>12</v>
      </c>
      <c r="D275">
        <v>6</v>
      </c>
      <c r="E275" s="11">
        <v>2.0939276099311995E-3</v>
      </c>
      <c r="F275" s="11">
        <v>0.73915644630571342</v>
      </c>
      <c r="G275" s="29"/>
      <c r="H275" s="30"/>
      <c r="I275" s="27">
        <v>2025</v>
      </c>
    </row>
    <row r="276" spans="1:9" hidden="1" x14ac:dyDescent="0.25">
      <c r="A276">
        <v>2019</v>
      </c>
      <c r="B276" t="s">
        <v>35</v>
      </c>
      <c r="C276" t="s">
        <v>12</v>
      </c>
      <c r="D276">
        <v>7</v>
      </c>
      <c r="E276" s="11">
        <v>5.2195271722443965E-3</v>
      </c>
      <c r="F276" s="11">
        <v>0.74762050967147686</v>
      </c>
      <c r="G276" s="29"/>
      <c r="H276" s="30"/>
      <c r="I276" s="27">
        <v>2024</v>
      </c>
    </row>
    <row r="277" spans="1:9" hidden="1" x14ac:dyDescent="0.25">
      <c r="A277">
        <v>2019</v>
      </c>
      <c r="B277" t="s">
        <v>35</v>
      </c>
      <c r="C277" t="s">
        <v>12</v>
      </c>
      <c r="D277">
        <v>8</v>
      </c>
      <c r="E277" s="11">
        <v>1.2085528354508832E-2</v>
      </c>
      <c r="F277" s="11">
        <v>0.67740935853734119</v>
      </c>
      <c r="G277" s="29"/>
      <c r="H277" s="30"/>
      <c r="I277" s="27">
        <v>2023</v>
      </c>
    </row>
    <row r="278" spans="1:9" hidden="1" x14ac:dyDescent="0.25">
      <c r="A278">
        <v>2019</v>
      </c>
      <c r="B278" t="s">
        <v>35</v>
      </c>
      <c r="C278" t="s">
        <v>12</v>
      </c>
      <c r="D278">
        <v>9</v>
      </c>
      <c r="E278" s="11">
        <v>2.787568087151554E-2</v>
      </c>
      <c r="F278" s="11">
        <v>0.62063441204742065</v>
      </c>
      <c r="G278" s="29"/>
      <c r="H278" s="30"/>
      <c r="I278" s="27">
        <v>2022</v>
      </c>
    </row>
    <row r="279" spans="1:9" hidden="1" x14ac:dyDescent="0.25">
      <c r="A279">
        <v>2019</v>
      </c>
      <c r="B279" t="s">
        <v>35</v>
      </c>
      <c r="C279" t="s">
        <v>12</v>
      </c>
      <c r="D279">
        <v>10</v>
      </c>
      <c r="E279" s="11">
        <v>5.6210964607911175E-2</v>
      </c>
      <c r="F279" s="11">
        <v>0.55968077723802911</v>
      </c>
      <c r="G279" s="29"/>
      <c r="H279" s="30"/>
      <c r="I279" s="27">
        <v>2021</v>
      </c>
    </row>
    <row r="280" spans="1:9" hidden="1" x14ac:dyDescent="0.25">
      <c r="A280">
        <v>2019</v>
      </c>
      <c r="B280" t="s">
        <v>35</v>
      </c>
      <c r="C280" t="s">
        <v>12</v>
      </c>
      <c r="D280">
        <v>11</v>
      </c>
      <c r="E280" s="11">
        <v>7.8044934962554199E-2</v>
      </c>
      <c r="F280" s="11">
        <v>0.50098541584548684</v>
      </c>
      <c r="G280" s="29"/>
      <c r="H280" s="30"/>
      <c r="I280" s="27">
        <v>2020</v>
      </c>
    </row>
    <row r="281" spans="1:9" hidden="1" x14ac:dyDescent="0.25">
      <c r="A281">
        <v>2019</v>
      </c>
      <c r="B281" t="s">
        <v>35</v>
      </c>
      <c r="C281" t="s">
        <v>12</v>
      </c>
      <c r="D281">
        <v>12</v>
      </c>
      <c r="E281" s="11">
        <v>9.0295358649789034E-2</v>
      </c>
      <c r="F281" s="11">
        <v>0.47763713080168774</v>
      </c>
      <c r="G281" s="29"/>
      <c r="H281" s="30"/>
      <c r="I281" s="27">
        <v>2019</v>
      </c>
    </row>
    <row r="282" spans="1:9" hidden="1" x14ac:dyDescent="0.25">
      <c r="A282">
        <v>2019</v>
      </c>
      <c r="B282" t="s">
        <v>36</v>
      </c>
      <c r="C282" t="s">
        <v>12</v>
      </c>
      <c r="D282">
        <v>6</v>
      </c>
      <c r="E282" s="11">
        <v>9.8713730182470837E-3</v>
      </c>
      <c r="F282" s="11">
        <v>0.73526772360155546</v>
      </c>
      <c r="G282" s="29"/>
      <c r="H282" s="30"/>
      <c r="I282" s="27">
        <v>2025</v>
      </c>
    </row>
    <row r="283" spans="1:9" hidden="1" x14ac:dyDescent="0.25">
      <c r="A283">
        <v>2019</v>
      </c>
      <c r="B283" t="s">
        <v>36</v>
      </c>
      <c r="C283" t="s">
        <v>12</v>
      </c>
      <c r="D283">
        <v>7</v>
      </c>
      <c r="E283" s="11">
        <v>1.2588271415412957E-2</v>
      </c>
      <c r="F283" s="11">
        <v>0.79705250230273261</v>
      </c>
      <c r="G283" s="29"/>
      <c r="H283" s="30"/>
      <c r="I283" s="27">
        <v>2024</v>
      </c>
    </row>
    <row r="284" spans="1:9" hidden="1" x14ac:dyDescent="0.25">
      <c r="A284">
        <v>2019</v>
      </c>
      <c r="B284" t="s">
        <v>36</v>
      </c>
      <c r="C284" t="s">
        <v>12</v>
      </c>
      <c r="D284">
        <v>8</v>
      </c>
      <c r="E284" s="11">
        <v>1.1155872327238922E-2</v>
      </c>
      <c r="F284" s="11">
        <v>0.79609544468546634</v>
      </c>
      <c r="G284" s="29"/>
      <c r="H284" s="30"/>
      <c r="I284" s="27">
        <v>2023</v>
      </c>
    </row>
    <row r="285" spans="1:9" hidden="1" x14ac:dyDescent="0.25">
      <c r="A285">
        <v>2019</v>
      </c>
      <c r="B285" t="s">
        <v>36</v>
      </c>
      <c r="C285" t="s">
        <v>12</v>
      </c>
      <c r="D285">
        <v>9</v>
      </c>
      <c r="E285" s="11">
        <v>1.4738865748157642E-2</v>
      </c>
      <c r="F285" s="11">
        <v>0.77314963152835625</v>
      </c>
      <c r="G285" s="29"/>
      <c r="H285" s="30"/>
      <c r="I285" s="27">
        <v>2022</v>
      </c>
    </row>
    <row r="286" spans="1:9" hidden="1" x14ac:dyDescent="0.25">
      <c r="A286">
        <v>2019</v>
      </c>
      <c r="B286" t="s">
        <v>36</v>
      </c>
      <c r="C286" t="s">
        <v>12</v>
      </c>
      <c r="D286">
        <v>10</v>
      </c>
      <c r="E286" s="11">
        <v>2.7064538514920196E-2</v>
      </c>
      <c r="F286" s="11">
        <v>0.75988896599583622</v>
      </c>
      <c r="G286" s="29"/>
      <c r="H286" s="30"/>
      <c r="I286" s="27">
        <v>2021</v>
      </c>
    </row>
    <row r="287" spans="1:9" hidden="1" x14ac:dyDescent="0.25">
      <c r="A287">
        <v>2019</v>
      </c>
      <c r="B287" t="s">
        <v>36</v>
      </c>
      <c r="C287" t="s">
        <v>12</v>
      </c>
      <c r="D287">
        <v>11</v>
      </c>
      <c r="E287" s="11">
        <v>3.5080804099329919E-2</v>
      </c>
      <c r="F287" s="11">
        <v>0.73039022467481274</v>
      </c>
      <c r="G287" s="29"/>
      <c r="H287" s="30"/>
      <c r="I287" s="27">
        <v>2020</v>
      </c>
    </row>
    <row r="288" spans="1:9" hidden="1" x14ac:dyDescent="0.25">
      <c r="A288">
        <v>2019</v>
      </c>
      <c r="B288" t="s">
        <v>36</v>
      </c>
      <c r="C288" t="s">
        <v>12</v>
      </c>
      <c r="D288">
        <v>12</v>
      </c>
      <c r="E288" s="11">
        <v>3.6286919831223625E-2</v>
      </c>
      <c r="F288" s="11">
        <v>0.73417721518987344</v>
      </c>
      <c r="G288" s="29"/>
      <c r="H288" s="30"/>
      <c r="I288" s="27">
        <v>2019</v>
      </c>
    </row>
    <row r="289" spans="1:9" hidden="1" x14ac:dyDescent="0.25">
      <c r="A289">
        <v>2019</v>
      </c>
      <c r="B289" t="s">
        <v>37</v>
      </c>
      <c r="C289" t="s">
        <v>12</v>
      </c>
      <c r="D289">
        <v>6</v>
      </c>
      <c r="E289" s="11">
        <v>2.3930601256356566E-3</v>
      </c>
      <c r="F289" s="11">
        <v>0.73377206102303316</v>
      </c>
      <c r="G289" s="29"/>
      <c r="H289" s="30"/>
      <c r="I289" s="27">
        <v>2025</v>
      </c>
    </row>
    <row r="290" spans="1:9" hidden="1" x14ac:dyDescent="0.25">
      <c r="A290">
        <v>2019</v>
      </c>
      <c r="B290" t="s">
        <v>37</v>
      </c>
      <c r="C290" t="s">
        <v>12</v>
      </c>
      <c r="D290">
        <v>7</v>
      </c>
      <c r="E290" s="11">
        <v>3.0703101013202332E-3</v>
      </c>
      <c r="F290" s="11">
        <v>0.7706478354313786</v>
      </c>
      <c r="G290" s="29"/>
      <c r="H290" s="30"/>
      <c r="I290" s="27">
        <v>2024</v>
      </c>
    </row>
    <row r="291" spans="1:9" hidden="1" x14ac:dyDescent="0.25">
      <c r="A291">
        <v>2019</v>
      </c>
      <c r="B291" t="s">
        <v>37</v>
      </c>
      <c r="C291" t="s">
        <v>12</v>
      </c>
      <c r="D291">
        <v>8</v>
      </c>
      <c r="E291" s="11">
        <v>5.5779361636194612E-3</v>
      </c>
      <c r="F291" s="11">
        <v>0.73039975209172603</v>
      </c>
      <c r="G291" s="29"/>
      <c r="H291" s="30"/>
      <c r="I291" s="27">
        <v>2023</v>
      </c>
    </row>
    <row r="292" spans="1:9" hidden="1" x14ac:dyDescent="0.25">
      <c r="A292">
        <v>2019</v>
      </c>
      <c r="B292" t="s">
        <v>37</v>
      </c>
      <c r="C292" t="s">
        <v>12</v>
      </c>
      <c r="D292">
        <v>9</v>
      </c>
      <c r="E292" s="11">
        <v>1.2816404998397949E-2</v>
      </c>
      <c r="F292" s="11">
        <v>0.72188401153476445</v>
      </c>
      <c r="G292" s="29"/>
      <c r="H292" s="30"/>
      <c r="I292" s="27">
        <v>2022</v>
      </c>
    </row>
    <row r="293" spans="1:9" hidden="1" x14ac:dyDescent="0.25">
      <c r="A293">
        <v>2019</v>
      </c>
      <c r="B293" t="s">
        <v>37</v>
      </c>
      <c r="C293" t="s">
        <v>12</v>
      </c>
      <c r="D293">
        <v>10</v>
      </c>
      <c r="E293" s="11">
        <v>2.3594725884802221E-2</v>
      </c>
      <c r="F293" s="11">
        <v>0.71616932685634971</v>
      </c>
      <c r="G293" s="29"/>
      <c r="H293" s="30"/>
      <c r="I293" s="27">
        <v>2021</v>
      </c>
    </row>
    <row r="294" spans="1:9" hidden="1" x14ac:dyDescent="0.25">
      <c r="A294">
        <v>2019</v>
      </c>
      <c r="B294" t="s">
        <v>37</v>
      </c>
      <c r="C294" t="s">
        <v>12</v>
      </c>
      <c r="D294">
        <v>11</v>
      </c>
      <c r="E294" s="11">
        <v>3.0350808040993299E-2</v>
      </c>
      <c r="F294" s="11">
        <v>0.68939692550256204</v>
      </c>
      <c r="G294" s="29"/>
      <c r="H294" s="30"/>
      <c r="I294" s="27">
        <v>2020</v>
      </c>
    </row>
    <row r="295" spans="1:9" hidden="1" x14ac:dyDescent="0.25">
      <c r="A295">
        <v>2019</v>
      </c>
      <c r="B295" t="s">
        <v>37</v>
      </c>
      <c r="C295" t="s">
        <v>12</v>
      </c>
      <c r="D295">
        <v>12</v>
      </c>
      <c r="E295" s="11">
        <v>4.4303797468354431E-2</v>
      </c>
      <c r="F295" s="11">
        <v>0.68312236286919836</v>
      </c>
      <c r="G295" s="29"/>
      <c r="H295" s="30"/>
      <c r="I295" s="27">
        <v>2019</v>
      </c>
    </row>
    <row r="296" spans="1:9" hidden="1" x14ac:dyDescent="0.25">
      <c r="A296">
        <v>2019</v>
      </c>
      <c r="B296" t="s">
        <v>6</v>
      </c>
      <c r="C296" t="s">
        <v>12</v>
      </c>
      <c r="D296">
        <v>6</v>
      </c>
      <c r="E296" s="11">
        <v>9.5722405025426265E-3</v>
      </c>
      <c r="F296" s="29"/>
      <c r="G296" s="29"/>
      <c r="H296" s="30"/>
      <c r="I296" s="27">
        <v>2025</v>
      </c>
    </row>
    <row r="297" spans="1:9" hidden="1" x14ac:dyDescent="0.25">
      <c r="A297">
        <v>2019</v>
      </c>
      <c r="B297" t="s">
        <v>6</v>
      </c>
      <c r="C297" t="s">
        <v>12</v>
      </c>
      <c r="D297" s="1">
        <v>7</v>
      </c>
      <c r="E297" s="11">
        <v>2.4869511820693892E-2</v>
      </c>
      <c r="F297" s="29"/>
      <c r="G297" s="29"/>
      <c r="H297" s="30"/>
      <c r="I297" s="27">
        <v>2024</v>
      </c>
    </row>
    <row r="298" spans="1:9" hidden="1" x14ac:dyDescent="0.25">
      <c r="A298">
        <v>2019</v>
      </c>
      <c r="B298" t="s">
        <v>6</v>
      </c>
      <c r="C298" t="s">
        <v>12</v>
      </c>
      <c r="D298">
        <v>8</v>
      </c>
      <c r="E298" s="11">
        <v>3.9355438487759527E-2</v>
      </c>
      <c r="F298" s="29"/>
      <c r="G298" s="29"/>
      <c r="H298" s="30"/>
      <c r="I298" s="27">
        <v>2023</v>
      </c>
    </row>
    <row r="299" spans="1:9" hidden="1" x14ac:dyDescent="0.25">
      <c r="A299">
        <v>2019</v>
      </c>
      <c r="B299" t="s">
        <v>6</v>
      </c>
      <c r="C299" t="s">
        <v>12</v>
      </c>
      <c r="D299">
        <v>9</v>
      </c>
      <c r="E299" s="11">
        <v>5.6712592117910923E-2</v>
      </c>
      <c r="F299" s="29"/>
      <c r="G299" s="29"/>
      <c r="H299" s="30"/>
      <c r="I299" s="27">
        <v>2022</v>
      </c>
    </row>
    <row r="300" spans="1:9" hidden="1" x14ac:dyDescent="0.25">
      <c r="A300">
        <v>2019</v>
      </c>
      <c r="B300" t="s">
        <v>6</v>
      </c>
      <c r="C300" t="s">
        <v>12</v>
      </c>
      <c r="D300">
        <v>10</v>
      </c>
      <c r="E300" s="11">
        <v>9.6460791117279662E-2</v>
      </c>
      <c r="F300" s="29"/>
      <c r="G300" s="29"/>
      <c r="H300" s="30"/>
      <c r="I300" s="27">
        <v>2021</v>
      </c>
    </row>
    <row r="301" spans="1:9" hidden="1" x14ac:dyDescent="0.25">
      <c r="A301">
        <v>2019</v>
      </c>
      <c r="B301" t="s">
        <v>6</v>
      </c>
      <c r="C301" t="s">
        <v>12</v>
      </c>
      <c r="D301">
        <v>11</v>
      </c>
      <c r="E301" s="11">
        <v>0.11864406779661017</v>
      </c>
      <c r="F301" s="29"/>
      <c r="G301" s="29"/>
      <c r="H301" s="30"/>
      <c r="I301" s="27">
        <v>2020</v>
      </c>
    </row>
    <row r="302" spans="1:9" hidden="1" x14ac:dyDescent="0.25">
      <c r="A302">
        <v>2019</v>
      </c>
      <c r="B302" t="s">
        <v>6</v>
      </c>
      <c r="C302" t="s">
        <v>12</v>
      </c>
      <c r="D302">
        <v>12</v>
      </c>
      <c r="E302" s="11">
        <v>0.16202531645569621</v>
      </c>
      <c r="F302" s="29"/>
      <c r="G302" s="29"/>
      <c r="H302" s="30"/>
      <c r="I302" s="27">
        <v>2019</v>
      </c>
    </row>
    <row r="303" spans="1:9" hidden="1" x14ac:dyDescent="0.25">
      <c r="A303">
        <v>2019</v>
      </c>
      <c r="B303" t="s">
        <v>22</v>
      </c>
      <c r="C303" t="s">
        <v>13</v>
      </c>
      <c r="D303">
        <v>6</v>
      </c>
      <c r="E303" s="11">
        <v>1.8645599405917562E-2</v>
      </c>
      <c r="F303" s="11">
        <v>0.55579811933541501</v>
      </c>
      <c r="G303" s="29"/>
      <c r="H303" s="30"/>
      <c r="I303" s="27">
        <v>2025</v>
      </c>
    </row>
    <row r="304" spans="1:9" hidden="1" x14ac:dyDescent="0.25">
      <c r="A304">
        <v>2019</v>
      </c>
      <c r="B304" t="s">
        <v>22</v>
      </c>
      <c r="C304" t="s">
        <v>13</v>
      </c>
      <c r="D304">
        <v>7</v>
      </c>
      <c r="E304" s="11">
        <v>3.4416126520772555E-2</v>
      </c>
      <c r="F304" s="11">
        <v>0.58180044462371139</v>
      </c>
      <c r="G304" s="29"/>
      <c r="H304" s="30"/>
      <c r="I304" s="27">
        <v>2024</v>
      </c>
    </row>
    <row r="305" spans="1:9" hidden="1" x14ac:dyDescent="0.25">
      <c r="A305">
        <v>2019</v>
      </c>
      <c r="B305" t="s">
        <v>22</v>
      </c>
      <c r="C305" t="s">
        <v>13</v>
      </c>
      <c r="D305">
        <v>8</v>
      </c>
      <c r="E305" s="11">
        <v>5.809948234927801E-2</v>
      </c>
      <c r="F305" s="11">
        <v>0.5876114116685478</v>
      </c>
      <c r="G305" s="29"/>
      <c r="H305" s="30"/>
      <c r="I305" s="27">
        <v>2023</v>
      </c>
    </row>
    <row r="306" spans="1:9" hidden="1" x14ac:dyDescent="0.25">
      <c r="A306">
        <v>2019</v>
      </c>
      <c r="B306" t="s">
        <v>22</v>
      </c>
      <c r="C306" t="s">
        <v>13</v>
      </c>
      <c r="D306">
        <v>9</v>
      </c>
      <c r="E306" s="11">
        <v>8.8678396762043962E-2</v>
      </c>
      <c r="F306" s="11">
        <v>0.59881574755935318</v>
      </c>
      <c r="G306" s="29"/>
      <c r="H306" s="30"/>
      <c r="I306" s="27">
        <v>2022</v>
      </c>
    </row>
    <row r="307" spans="1:9" hidden="1" x14ac:dyDescent="0.25">
      <c r="A307">
        <v>2019</v>
      </c>
      <c r="B307" t="s">
        <v>22</v>
      </c>
      <c r="C307" t="s">
        <v>13</v>
      </c>
      <c r="D307">
        <v>10</v>
      </c>
      <c r="E307" s="11">
        <v>0.1169255928045789</v>
      </c>
      <c r="F307" s="11">
        <v>0.58673501478080381</v>
      </c>
      <c r="G307" s="29"/>
      <c r="H307" s="30"/>
      <c r="I307" s="27">
        <v>2021</v>
      </c>
    </row>
    <row r="308" spans="1:9" hidden="1" x14ac:dyDescent="0.25">
      <c r="A308">
        <v>2019</v>
      </c>
      <c r="B308" t="s">
        <v>22</v>
      </c>
      <c r="C308" t="s">
        <v>13</v>
      </c>
      <c r="D308">
        <v>11</v>
      </c>
      <c r="E308" s="11">
        <v>0.14060933369793091</v>
      </c>
      <c r="F308" s="11">
        <v>0.58398277276456112</v>
      </c>
      <c r="G308" s="29"/>
      <c r="H308" s="30"/>
      <c r="I308" s="27">
        <v>2020</v>
      </c>
    </row>
    <row r="309" spans="1:9" hidden="1" x14ac:dyDescent="0.25">
      <c r="A309">
        <v>2019</v>
      </c>
      <c r="B309" t="s">
        <v>22</v>
      </c>
      <c r="C309" t="s">
        <v>13</v>
      </c>
      <c r="D309">
        <v>12</v>
      </c>
      <c r="E309" s="11">
        <v>0.17563527653213751</v>
      </c>
      <c r="F309" s="11">
        <v>0.56164019153302425</v>
      </c>
      <c r="G309" s="29"/>
      <c r="H309" s="30"/>
      <c r="I309" s="27">
        <v>2019</v>
      </c>
    </row>
    <row r="310" spans="1:9" hidden="1" x14ac:dyDescent="0.25">
      <c r="A310">
        <v>2019</v>
      </c>
      <c r="B310" t="s">
        <v>35</v>
      </c>
      <c r="C310" t="s">
        <v>13</v>
      </c>
      <c r="D310">
        <v>6</v>
      </c>
      <c r="E310" s="11">
        <v>7.8823287315803129E-3</v>
      </c>
      <c r="F310" s="11">
        <v>0.56871762295448647</v>
      </c>
      <c r="G310" s="29"/>
      <c r="H310" s="30"/>
      <c r="I310" s="27">
        <v>2025</v>
      </c>
    </row>
    <row r="311" spans="1:9" hidden="1" x14ac:dyDescent="0.25">
      <c r="A311">
        <v>2019</v>
      </c>
      <c r="B311" t="s">
        <v>35</v>
      </c>
      <c r="C311" t="s">
        <v>13</v>
      </c>
      <c r="D311">
        <v>7</v>
      </c>
      <c r="E311" s="11">
        <v>2.1424484320917012E-2</v>
      </c>
      <c r="F311" s="11">
        <v>0.55488851576350517</v>
      </c>
      <c r="G311" s="29"/>
      <c r="H311" s="30"/>
      <c r="I311" s="27">
        <v>2024</v>
      </c>
    </row>
    <row r="312" spans="1:9" hidden="1" x14ac:dyDescent="0.25">
      <c r="A312">
        <v>2019</v>
      </c>
      <c r="B312" t="s">
        <v>35</v>
      </c>
      <c r="C312" t="s">
        <v>13</v>
      </c>
      <c r="D312">
        <v>8</v>
      </c>
      <c r="E312" s="11">
        <v>4.4506285758766979E-2</v>
      </c>
      <c r="F312" s="11">
        <v>0.50169306815085823</v>
      </c>
      <c r="G312" s="29"/>
      <c r="H312" s="30"/>
      <c r="I312" s="27">
        <v>2023</v>
      </c>
    </row>
    <row r="313" spans="1:9" hidden="1" x14ac:dyDescent="0.25">
      <c r="A313">
        <v>2019</v>
      </c>
      <c r="B313" t="s">
        <v>35</v>
      </c>
      <c r="C313" t="s">
        <v>13</v>
      </c>
      <c r="D313">
        <v>9</v>
      </c>
      <c r="E313" s="11">
        <v>7.2198174902093057E-2</v>
      </c>
      <c r="F313" s="11">
        <v>0.4646035939812993</v>
      </c>
      <c r="G313" s="29"/>
      <c r="H313" s="30"/>
      <c r="I313" s="27">
        <v>2022</v>
      </c>
    </row>
    <row r="314" spans="1:9" hidden="1" x14ac:dyDescent="0.25">
      <c r="A314">
        <v>2019</v>
      </c>
      <c r="B314" t="s">
        <v>35</v>
      </c>
      <c r="C314" t="s">
        <v>13</v>
      </c>
      <c r="D314">
        <v>10</v>
      </c>
      <c r="E314" s="11">
        <v>9.3810931505126108E-2</v>
      </c>
      <c r="F314" s="11">
        <v>0.4185797848921316</v>
      </c>
      <c r="G314" s="29"/>
      <c r="H314" s="30"/>
      <c r="I314" s="27">
        <v>2021</v>
      </c>
    </row>
    <row r="315" spans="1:9" hidden="1" x14ac:dyDescent="0.25">
      <c r="A315">
        <v>2019</v>
      </c>
      <c r="B315" t="s">
        <v>35</v>
      </c>
      <c r="C315" t="s">
        <v>13</v>
      </c>
      <c r="D315">
        <v>11</v>
      </c>
      <c r="E315" s="11">
        <v>0.11141874031537691</v>
      </c>
      <c r="F315" s="11">
        <v>0.393890711876766</v>
      </c>
      <c r="G315" s="29"/>
      <c r="H315" s="30"/>
      <c r="I315" s="27">
        <v>2020</v>
      </c>
    </row>
    <row r="316" spans="1:9" hidden="1" x14ac:dyDescent="0.25">
      <c r="A316">
        <v>2019</v>
      </c>
      <c r="B316" t="s">
        <v>35</v>
      </c>
      <c r="C316" t="s">
        <v>13</v>
      </c>
      <c r="D316">
        <v>12</v>
      </c>
      <c r="E316" s="11">
        <v>0.13228699551569506</v>
      </c>
      <c r="F316" s="11">
        <v>0.37703630513541586</v>
      </c>
      <c r="G316" s="29"/>
      <c r="H316" s="30"/>
      <c r="I316" s="27">
        <v>2019</v>
      </c>
    </row>
    <row r="317" spans="1:9" hidden="1" x14ac:dyDescent="0.25">
      <c r="A317">
        <v>2019</v>
      </c>
      <c r="B317" t="s">
        <v>36</v>
      </c>
      <c r="C317" t="s">
        <v>13</v>
      </c>
      <c r="D317">
        <v>6</v>
      </c>
      <c r="E317" s="11">
        <v>1.4189981121777953E-2</v>
      </c>
      <c r="F317" s="11">
        <v>0.58676377170771865</v>
      </c>
      <c r="G317" s="29"/>
      <c r="H317" s="30"/>
      <c r="I317" s="27">
        <v>2025</v>
      </c>
    </row>
    <row r="318" spans="1:9" hidden="1" x14ac:dyDescent="0.25">
      <c r="A318">
        <v>2019</v>
      </c>
      <c r="B318" t="s">
        <v>36</v>
      </c>
      <c r="C318" t="s">
        <v>13</v>
      </c>
      <c r="D318">
        <v>7</v>
      </c>
      <c r="E318" s="11">
        <v>2.3525659665875599E-2</v>
      </c>
      <c r="F318" s="11">
        <v>0.6184584501955781</v>
      </c>
      <c r="G318" s="29"/>
      <c r="H318" s="30"/>
      <c r="I318" s="27">
        <v>2024</v>
      </c>
    </row>
    <row r="319" spans="1:9" hidden="1" x14ac:dyDescent="0.25">
      <c r="A319">
        <v>2019</v>
      </c>
      <c r="B319" t="s">
        <v>36</v>
      </c>
      <c r="C319" t="s">
        <v>13</v>
      </c>
      <c r="D319">
        <v>8</v>
      </c>
      <c r="E319" s="11">
        <v>3.6692873545323627E-2</v>
      </c>
      <c r="F319" s="11">
        <v>0.63224419102479279</v>
      </c>
      <c r="G319" s="29"/>
      <c r="H319" s="30"/>
      <c r="I319" s="27">
        <v>2023</v>
      </c>
    </row>
    <row r="320" spans="1:9" hidden="1" x14ac:dyDescent="0.25">
      <c r="A320">
        <v>2019</v>
      </c>
      <c r="B320" t="s">
        <v>36</v>
      </c>
      <c r="C320" t="s">
        <v>13</v>
      </c>
      <c r="D320">
        <v>9</v>
      </c>
      <c r="E320" s="11">
        <v>4.3566248805441563E-2</v>
      </c>
      <c r="F320" s="11">
        <v>0.64053628646916638</v>
      </c>
      <c r="G320" s="29"/>
      <c r="H320" s="30"/>
      <c r="I320" s="27">
        <v>2022</v>
      </c>
    </row>
    <row r="321" spans="1:9" hidden="1" x14ac:dyDescent="0.25">
      <c r="A321">
        <v>2019</v>
      </c>
      <c r="B321" t="s">
        <v>36</v>
      </c>
      <c r="C321" t="s">
        <v>13</v>
      </c>
      <c r="D321">
        <v>10</v>
      </c>
      <c r="E321" s="11">
        <v>4.8671824223745726E-2</v>
      </c>
      <c r="F321" s="11">
        <v>0.63532297628781687</v>
      </c>
      <c r="G321" s="29"/>
      <c r="H321" s="30"/>
      <c r="I321" s="27">
        <v>2021</v>
      </c>
    </row>
    <row r="322" spans="1:9" hidden="1" x14ac:dyDescent="0.25">
      <c r="A322">
        <v>2019</v>
      </c>
      <c r="B322" t="s">
        <v>36</v>
      </c>
      <c r="C322" t="s">
        <v>13</v>
      </c>
      <c r="D322">
        <v>11</v>
      </c>
      <c r="E322" s="11">
        <v>5.0382827454197428E-2</v>
      </c>
      <c r="F322" s="11">
        <v>0.63429723817336614</v>
      </c>
      <c r="G322" s="29"/>
      <c r="H322" s="30"/>
      <c r="I322" s="27">
        <v>2020</v>
      </c>
    </row>
    <row r="323" spans="1:9" hidden="1" x14ac:dyDescent="0.25">
      <c r="A323">
        <v>2019</v>
      </c>
      <c r="B323" t="s">
        <v>36</v>
      </c>
      <c r="C323" t="s">
        <v>13</v>
      </c>
      <c r="D323">
        <v>12</v>
      </c>
      <c r="E323" s="11">
        <v>5.7092548959995944E-2</v>
      </c>
      <c r="F323" s="11">
        <v>0.62165893947455098</v>
      </c>
      <c r="G323" s="29"/>
      <c r="H323" s="30"/>
      <c r="I323" s="27">
        <v>2019</v>
      </c>
    </row>
    <row r="324" spans="1:9" hidden="1" x14ac:dyDescent="0.25">
      <c r="A324">
        <v>2019</v>
      </c>
      <c r="B324" t="s">
        <v>37</v>
      </c>
      <c r="C324" t="s">
        <v>13</v>
      </c>
      <c r="D324">
        <v>6</v>
      </c>
      <c r="E324" s="11">
        <v>5.9139833048519712E-3</v>
      </c>
      <c r="F324" s="11">
        <v>0.55759647129347134</v>
      </c>
      <c r="G324" s="29"/>
      <c r="H324" s="30"/>
      <c r="I324" s="27">
        <v>2025</v>
      </c>
    </row>
    <row r="325" spans="1:9" hidden="1" x14ac:dyDescent="0.25">
      <c r="A325">
        <v>2019</v>
      </c>
      <c r="B325" t="s">
        <v>37</v>
      </c>
      <c r="C325" t="s">
        <v>13</v>
      </c>
      <c r="D325">
        <v>7</v>
      </c>
      <c r="E325" s="11">
        <v>1.060905944262572E-2</v>
      </c>
      <c r="F325" s="11">
        <v>0.57917397544251314</v>
      </c>
      <c r="G325" s="29"/>
      <c r="H325" s="30"/>
      <c r="I325" s="27">
        <v>2024</v>
      </c>
    </row>
    <row r="326" spans="1:9" hidden="1" x14ac:dyDescent="0.25">
      <c r="A326">
        <v>2019</v>
      </c>
      <c r="B326" t="s">
        <v>37</v>
      </c>
      <c r="C326" t="s">
        <v>13</v>
      </c>
      <c r="D326">
        <v>8</v>
      </c>
      <c r="E326" s="11">
        <v>1.8156696376444945E-2</v>
      </c>
      <c r="F326" s="11">
        <v>0.58545129023469422</v>
      </c>
      <c r="G326" s="29"/>
      <c r="H326" s="30"/>
      <c r="I326" s="27">
        <v>2023</v>
      </c>
    </row>
    <row r="327" spans="1:9" hidden="1" x14ac:dyDescent="0.25">
      <c r="A327">
        <v>2019</v>
      </c>
      <c r="B327" t="s">
        <v>37</v>
      </c>
      <c r="C327" t="s">
        <v>13</v>
      </c>
      <c r="D327">
        <v>9</v>
      </c>
      <c r="E327" s="11">
        <v>3.0168456162047708E-2</v>
      </c>
      <c r="F327" s="11">
        <v>0.59927483276181914</v>
      </c>
      <c r="G327" s="29"/>
      <c r="H327" s="30"/>
      <c r="I327" s="27">
        <v>2022</v>
      </c>
    </row>
    <row r="328" spans="1:9" hidden="1" x14ac:dyDescent="0.25">
      <c r="A328">
        <v>2019</v>
      </c>
      <c r="B328" t="s">
        <v>37</v>
      </c>
      <c r="C328" t="s">
        <v>13</v>
      </c>
      <c r="D328">
        <v>10</v>
      </c>
      <c r="E328" s="11">
        <v>3.8870369205610412E-2</v>
      </c>
      <c r="F328" s="11">
        <v>0.59643164140302329</v>
      </c>
      <c r="G328" s="29"/>
      <c r="H328" s="30"/>
      <c r="I328" s="27">
        <v>2021</v>
      </c>
    </row>
    <row r="329" spans="1:9" hidden="1" x14ac:dyDescent="0.25">
      <c r="A329">
        <v>2019</v>
      </c>
      <c r="B329" t="s">
        <v>37</v>
      </c>
      <c r="C329" t="s">
        <v>13</v>
      </c>
      <c r="D329">
        <v>11</v>
      </c>
      <c r="E329" s="11">
        <v>4.8092698933552093E-2</v>
      </c>
      <c r="F329" s="11">
        <v>0.59930726460669037</v>
      </c>
      <c r="G329" s="29"/>
      <c r="H329" s="30"/>
      <c r="I329" s="27">
        <v>2020</v>
      </c>
    </row>
    <row r="330" spans="1:9" hidden="1" x14ac:dyDescent="0.25">
      <c r="A330">
        <v>2019</v>
      </c>
      <c r="B330" t="s">
        <v>37</v>
      </c>
      <c r="C330" t="s">
        <v>13</v>
      </c>
      <c r="D330">
        <v>12</v>
      </c>
      <c r="E330" s="11">
        <v>6.5693800511768138E-2</v>
      </c>
      <c r="F330" s="11">
        <v>0.59037014516987152</v>
      </c>
      <c r="G330" s="29"/>
      <c r="H330" s="30"/>
      <c r="I330" s="27">
        <v>2019</v>
      </c>
    </row>
    <row r="331" spans="1:9" hidden="1" x14ac:dyDescent="0.25">
      <c r="A331">
        <v>2019</v>
      </c>
      <c r="B331" t="s">
        <v>6</v>
      </c>
      <c r="C331" t="s">
        <v>13</v>
      </c>
      <c r="D331">
        <v>6</v>
      </c>
      <c r="E331" s="11">
        <v>2.2573343234707298E-2</v>
      </c>
      <c r="F331" s="29"/>
      <c r="G331" s="29"/>
      <c r="H331" s="30"/>
      <c r="I331" s="27">
        <v>2025</v>
      </c>
    </row>
    <row r="332" spans="1:9" hidden="1" x14ac:dyDescent="0.25">
      <c r="A332">
        <v>2019</v>
      </c>
      <c r="B332" t="s">
        <v>6</v>
      </c>
      <c r="C332" t="s">
        <v>13</v>
      </c>
      <c r="D332">
        <v>7</v>
      </c>
      <c r="E332" s="11">
        <v>4.6638588460420044E-2</v>
      </c>
      <c r="F332" s="29"/>
      <c r="G332" s="29"/>
      <c r="H332" s="30"/>
      <c r="I332" s="27">
        <v>2024</v>
      </c>
    </row>
    <row r="333" spans="1:9" hidden="1" x14ac:dyDescent="0.25">
      <c r="A333">
        <v>2019</v>
      </c>
      <c r="B333" t="s">
        <v>6</v>
      </c>
      <c r="C333" t="s">
        <v>13</v>
      </c>
      <c r="D333">
        <v>8</v>
      </c>
      <c r="E333" s="11">
        <v>7.5555598801229903E-2</v>
      </c>
      <c r="F333" s="29"/>
      <c r="G333" s="29"/>
      <c r="H333" s="30"/>
      <c r="I333" s="27">
        <v>2023</v>
      </c>
    </row>
    <row r="334" spans="1:9" hidden="1" x14ac:dyDescent="0.25">
      <c r="A334">
        <v>2019</v>
      </c>
      <c r="B334" t="s">
        <v>6</v>
      </c>
      <c r="C334" t="s">
        <v>13</v>
      </c>
      <c r="D334">
        <v>9</v>
      </c>
      <c r="E334" s="11">
        <v>0.10609552719845597</v>
      </c>
      <c r="F334" s="29"/>
      <c r="G334" s="29"/>
      <c r="H334" s="30"/>
      <c r="I334" s="27">
        <v>2022</v>
      </c>
    </row>
    <row r="335" spans="1:9" hidden="1" x14ac:dyDescent="0.25">
      <c r="A335">
        <v>2019</v>
      </c>
      <c r="B335" t="s">
        <v>6</v>
      </c>
      <c r="C335" t="s">
        <v>13</v>
      </c>
      <c r="D335">
        <v>10</v>
      </c>
      <c r="E335" s="11">
        <v>0.12515462188397594</v>
      </c>
      <c r="F335" s="29"/>
      <c r="G335" s="29"/>
      <c r="H335" s="30"/>
      <c r="I335" s="27">
        <v>2021</v>
      </c>
    </row>
    <row r="336" spans="1:9" hidden="1" x14ac:dyDescent="0.25">
      <c r="A336">
        <v>2019</v>
      </c>
      <c r="B336" t="s">
        <v>6</v>
      </c>
      <c r="C336" t="s">
        <v>13</v>
      </c>
      <c r="D336">
        <v>11</v>
      </c>
      <c r="E336" s="11">
        <v>0.14057515267523471</v>
      </c>
      <c r="F336" s="29"/>
      <c r="G336" s="29"/>
      <c r="H336" s="30"/>
      <c r="I336" s="27">
        <v>2020</v>
      </c>
    </row>
    <row r="337" spans="1:9" hidden="1" x14ac:dyDescent="0.25">
      <c r="A337">
        <v>2019</v>
      </c>
      <c r="B337" t="s">
        <v>6</v>
      </c>
      <c r="C337" t="s">
        <v>13</v>
      </c>
      <c r="D337">
        <v>12</v>
      </c>
      <c r="E337" s="11">
        <v>0.16636264599326087</v>
      </c>
      <c r="F337" s="29"/>
      <c r="G337" s="29"/>
      <c r="H337" s="30"/>
      <c r="I337" s="27">
        <v>2019</v>
      </c>
    </row>
    <row r="338" spans="1:9" x14ac:dyDescent="0.25">
      <c r="A338">
        <v>2020</v>
      </c>
      <c r="B338" t="s">
        <v>22</v>
      </c>
      <c r="C338" t="s">
        <v>12</v>
      </c>
      <c r="D338">
        <v>6</v>
      </c>
      <c r="E338" s="28">
        <v>8.2000000000000007E-3</v>
      </c>
      <c r="F338" s="11">
        <v>0.68459999999999999</v>
      </c>
      <c r="G338" s="29"/>
      <c r="H338" s="30"/>
      <c r="I338" s="27">
        <v>2026</v>
      </c>
    </row>
    <row r="339" spans="1:9" x14ac:dyDescent="0.25">
      <c r="A339">
        <v>2020</v>
      </c>
      <c r="B339" t="s">
        <v>22</v>
      </c>
      <c r="C339" t="s">
        <v>12</v>
      </c>
      <c r="D339">
        <v>7</v>
      </c>
      <c r="E339" s="28">
        <v>1.9E-2</v>
      </c>
      <c r="F339" s="11">
        <v>0.73819999999999997</v>
      </c>
      <c r="G339" s="29"/>
      <c r="H339" s="30"/>
      <c r="I339" s="27">
        <v>2025</v>
      </c>
    </row>
    <row r="340" spans="1:9" x14ac:dyDescent="0.25">
      <c r="A340">
        <v>2020</v>
      </c>
      <c r="B340" t="s">
        <v>22</v>
      </c>
      <c r="C340" t="s">
        <v>12</v>
      </c>
      <c r="D340">
        <v>8</v>
      </c>
      <c r="E340" s="28">
        <v>3.1600000000000003E-2</v>
      </c>
      <c r="F340" s="11">
        <v>0.7387902497743003</v>
      </c>
      <c r="G340" s="29"/>
      <c r="H340" s="30"/>
      <c r="I340" s="27">
        <v>2024</v>
      </c>
    </row>
    <row r="341" spans="1:9" x14ac:dyDescent="0.25">
      <c r="A341">
        <v>2020</v>
      </c>
      <c r="B341" t="s">
        <v>22</v>
      </c>
      <c r="C341" t="s">
        <v>12</v>
      </c>
      <c r="D341">
        <v>9</v>
      </c>
      <c r="E341" s="28">
        <v>5.0099999999999999E-2</v>
      </c>
      <c r="F341" s="11">
        <v>0.71348489567113049</v>
      </c>
      <c r="G341" s="29"/>
      <c r="H341" s="30"/>
      <c r="I341" s="27">
        <v>2023</v>
      </c>
    </row>
    <row r="342" spans="1:9" x14ac:dyDescent="0.25">
      <c r="A342">
        <v>2020</v>
      </c>
      <c r="B342" t="s">
        <v>22</v>
      </c>
      <c r="C342" t="s">
        <v>12</v>
      </c>
      <c r="D342">
        <v>10</v>
      </c>
      <c r="E342" s="28">
        <v>7.17E-2</v>
      </c>
      <c r="F342" s="11">
        <v>0.66999376169681846</v>
      </c>
      <c r="G342" s="29"/>
      <c r="H342" s="30"/>
      <c r="I342" s="27">
        <v>2022</v>
      </c>
    </row>
    <row r="343" spans="1:9" x14ac:dyDescent="0.25">
      <c r="A343">
        <v>2020</v>
      </c>
      <c r="B343" t="s">
        <v>22</v>
      </c>
      <c r="C343" t="s">
        <v>12</v>
      </c>
      <c r="D343">
        <v>11</v>
      </c>
      <c r="E343" s="28">
        <v>0.12529999999999999</v>
      </c>
      <c r="F343" s="11">
        <v>0.64885496183206104</v>
      </c>
      <c r="G343" s="29"/>
      <c r="H343" s="30"/>
      <c r="I343" s="27">
        <v>2021</v>
      </c>
    </row>
    <row r="344" spans="1:9" x14ac:dyDescent="0.25">
      <c r="A344">
        <v>2020</v>
      </c>
      <c r="B344" t="s">
        <v>22</v>
      </c>
      <c r="C344" t="s">
        <v>12</v>
      </c>
      <c r="D344">
        <v>12</v>
      </c>
      <c r="E344" s="28">
        <v>0.16539999999999999</v>
      </c>
      <c r="F344" s="11">
        <v>0.60447761194029848</v>
      </c>
      <c r="G344" s="29"/>
      <c r="H344" s="30"/>
      <c r="I344" s="27">
        <v>2020</v>
      </c>
    </row>
    <row r="345" spans="1:9" x14ac:dyDescent="0.25">
      <c r="A345">
        <v>2020</v>
      </c>
      <c r="B345" t="s">
        <v>35</v>
      </c>
      <c r="C345" t="s">
        <v>12</v>
      </c>
      <c r="D345">
        <v>6</v>
      </c>
      <c r="E345" s="11">
        <v>1.6999999999999999E-3</v>
      </c>
      <c r="F345" s="11">
        <v>0.72589999999999999</v>
      </c>
      <c r="G345" s="29"/>
      <c r="H345" s="30"/>
      <c r="I345" s="27">
        <v>2026</v>
      </c>
    </row>
    <row r="346" spans="1:9" x14ac:dyDescent="0.25">
      <c r="A346">
        <v>2020</v>
      </c>
      <c r="B346" t="s">
        <v>35</v>
      </c>
      <c r="C346" t="s">
        <v>12</v>
      </c>
      <c r="D346">
        <v>7</v>
      </c>
      <c r="E346" s="11">
        <v>4.7999999999999996E-3</v>
      </c>
      <c r="F346" s="11">
        <v>0.74470000000000003</v>
      </c>
      <c r="G346" s="29"/>
      <c r="H346" s="30"/>
      <c r="I346" s="27">
        <v>2025</v>
      </c>
    </row>
    <row r="347" spans="1:9" x14ac:dyDescent="0.25">
      <c r="A347">
        <v>2020</v>
      </c>
      <c r="B347" t="s">
        <v>35</v>
      </c>
      <c r="C347" t="s">
        <v>12</v>
      </c>
      <c r="D347">
        <v>8</v>
      </c>
      <c r="E347" s="11">
        <v>1.32E-2</v>
      </c>
      <c r="F347" s="11">
        <v>0.70120000000000005</v>
      </c>
      <c r="G347" s="29"/>
      <c r="H347" s="30"/>
      <c r="I347" s="27">
        <v>2024</v>
      </c>
    </row>
    <row r="348" spans="1:9" x14ac:dyDescent="0.25">
      <c r="A348">
        <v>2020</v>
      </c>
      <c r="B348" t="s">
        <v>35</v>
      </c>
      <c r="C348" t="s">
        <v>12</v>
      </c>
      <c r="D348">
        <v>9</v>
      </c>
      <c r="E348" s="11">
        <v>2.7699999999999999E-2</v>
      </c>
      <c r="F348" s="11">
        <v>0.63590000000000002</v>
      </c>
      <c r="G348" s="29"/>
      <c r="H348" s="30"/>
      <c r="I348" s="27">
        <v>2023</v>
      </c>
    </row>
    <row r="349" spans="1:9" x14ac:dyDescent="0.25">
      <c r="A349">
        <v>2020</v>
      </c>
      <c r="B349" t="s">
        <v>35</v>
      </c>
      <c r="C349" t="s">
        <v>12</v>
      </c>
      <c r="D349">
        <v>10</v>
      </c>
      <c r="E349" s="11">
        <v>4.4900000000000002E-2</v>
      </c>
      <c r="F349" s="11">
        <v>0.55079999999999996</v>
      </c>
      <c r="G349" s="29"/>
      <c r="H349" s="30"/>
      <c r="I349" s="27">
        <v>2022</v>
      </c>
    </row>
    <row r="350" spans="1:9" x14ac:dyDescent="0.25">
      <c r="A350">
        <v>2020</v>
      </c>
      <c r="B350" t="s">
        <v>35</v>
      </c>
      <c r="C350" t="s">
        <v>12</v>
      </c>
      <c r="D350">
        <v>11</v>
      </c>
      <c r="E350" s="11">
        <v>6.3799999999999996E-2</v>
      </c>
      <c r="F350" s="11">
        <v>0.50660000000000005</v>
      </c>
      <c r="G350" s="29"/>
      <c r="H350" s="30"/>
      <c r="I350" s="27">
        <v>2021</v>
      </c>
    </row>
    <row r="351" spans="1:9" x14ac:dyDescent="0.25">
      <c r="A351">
        <v>2020</v>
      </c>
      <c r="B351" t="s">
        <v>35</v>
      </c>
      <c r="C351" t="s">
        <v>12</v>
      </c>
      <c r="D351">
        <v>12</v>
      </c>
      <c r="E351" s="11">
        <v>9.11E-2</v>
      </c>
      <c r="F351" s="11">
        <v>0.4415</v>
      </c>
      <c r="G351" s="29"/>
      <c r="H351" s="30"/>
      <c r="I351" s="27">
        <v>2020</v>
      </c>
    </row>
    <row r="352" spans="1:9" x14ac:dyDescent="0.25">
      <c r="A352">
        <v>2020</v>
      </c>
      <c r="B352" t="s">
        <v>36</v>
      </c>
      <c r="C352" t="s">
        <v>12</v>
      </c>
      <c r="D352">
        <v>6</v>
      </c>
      <c r="E352" s="11">
        <v>6.1999999999999998E-3</v>
      </c>
      <c r="F352" s="11">
        <v>0.72299999999999998</v>
      </c>
      <c r="G352" s="29"/>
      <c r="H352" s="30"/>
      <c r="I352" s="27">
        <v>2026</v>
      </c>
    </row>
    <row r="353" spans="1:9" x14ac:dyDescent="0.25">
      <c r="A353">
        <v>2020</v>
      </c>
      <c r="B353" t="s">
        <v>36</v>
      </c>
      <c r="C353" t="s">
        <v>12</v>
      </c>
      <c r="D353">
        <v>7</v>
      </c>
      <c r="E353" s="11">
        <v>9.7000000000000003E-3</v>
      </c>
      <c r="F353" s="11">
        <v>0.78280000000000005</v>
      </c>
      <c r="G353" s="29"/>
      <c r="H353" s="30"/>
      <c r="I353" s="27">
        <v>2025</v>
      </c>
    </row>
    <row r="354" spans="1:9" x14ac:dyDescent="0.25">
      <c r="A354">
        <v>2020</v>
      </c>
      <c r="B354" t="s">
        <v>36</v>
      </c>
      <c r="C354" t="s">
        <v>12</v>
      </c>
      <c r="D354">
        <v>8</v>
      </c>
      <c r="E354" s="11">
        <v>1.5900000000000001E-2</v>
      </c>
      <c r="F354" s="11">
        <v>0.78029999999999999</v>
      </c>
      <c r="G354" s="29"/>
      <c r="H354" s="30"/>
      <c r="I354" s="27">
        <v>2024</v>
      </c>
    </row>
    <row r="355" spans="1:9" x14ac:dyDescent="0.25">
      <c r="A355">
        <v>2020</v>
      </c>
      <c r="B355" t="s">
        <v>36</v>
      </c>
      <c r="C355" t="s">
        <v>12</v>
      </c>
      <c r="D355">
        <v>9</v>
      </c>
      <c r="E355" s="11">
        <v>1.46E-2</v>
      </c>
      <c r="F355" s="11">
        <v>0.78849999999999998</v>
      </c>
      <c r="G355" s="29"/>
      <c r="H355" s="30"/>
      <c r="I355" s="27">
        <v>2023</v>
      </c>
    </row>
    <row r="356" spans="1:9" x14ac:dyDescent="0.25">
      <c r="A356">
        <v>2020</v>
      </c>
      <c r="B356" t="s">
        <v>36</v>
      </c>
      <c r="C356" t="s">
        <v>12</v>
      </c>
      <c r="D356">
        <v>10</v>
      </c>
      <c r="E356" s="11">
        <v>2.12E-2</v>
      </c>
      <c r="F356" s="11">
        <v>0.74490000000000001</v>
      </c>
      <c r="G356" s="29"/>
      <c r="H356" s="30"/>
      <c r="I356" s="27">
        <v>2022</v>
      </c>
    </row>
    <row r="357" spans="1:9" x14ac:dyDescent="0.25">
      <c r="A357">
        <v>2020</v>
      </c>
      <c r="B357" t="s">
        <v>36</v>
      </c>
      <c r="C357" t="s">
        <v>12</v>
      </c>
      <c r="D357">
        <v>11</v>
      </c>
      <c r="E357" s="11">
        <v>3.09E-2</v>
      </c>
      <c r="F357" s="11">
        <v>0.7339</v>
      </c>
      <c r="G357" s="29"/>
      <c r="H357" s="30"/>
      <c r="I357" s="27">
        <v>2021</v>
      </c>
    </row>
    <row r="358" spans="1:9" x14ac:dyDescent="0.25">
      <c r="A358">
        <v>2020</v>
      </c>
      <c r="B358" t="s">
        <v>36</v>
      </c>
      <c r="C358" t="s">
        <v>12</v>
      </c>
      <c r="D358">
        <v>12</v>
      </c>
      <c r="E358" s="11">
        <v>3.1E-2</v>
      </c>
      <c r="F358" s="11">
        <v>0.69640000000000002</v>
      </c>
      <c r="G358" s="29"/>
      <c r="H358" s="30"/>
      <c r="I358" s="27">
        <v>2020</v>
      </c>
    </row>
    <row r="359" spans="1:9" x14ac:dyDescent="0.25">
      <c r="A359">
        <v>2020</v>
      </c>
      <c r="B359" t="s">
        <v>37</v>
      </c>
      <c r="C359" t="s">
        <v>12</v>
      </c>
      <c r="D359">
        <v>6</v>
      </c>
      <c r="E359" s="11">
        <v>1.4E-3</v>
      </c>
      <c r="F359" s="11">
        <v>0.72160000000000002</v>
      </c>
      <c r="G359" s="29"/>
      <c r="H359" s="30"/>
      <c r="I359" s="27">
        <v>2026</v>
      </c>
    </row>
    <row r="360" spans="1:9" x14ac:dyDescent="0.25">
      <c r="A360">
        <v>2020</v>
      </c>
      <c r="B360" t="s">
        <v>37</v>
      </c>
      <c r="C360" t="s">
        <v>12</v>
      </c>
      <c r="D360">
        <v>7</v>
      </c>
      <c r="E360" s="11">
        <v>3.7000000000000002E-3</v>
      </c>
      <c r="F360" s="11">
        <v>0.75439999999999996</v>
      </c>
      <c r="G360" s="29"/>
      <c r="H360" s="30"/>
      <c r="I360" s="27">
        <v>2025</v>
      </c>
    </row>
    <row r="361" spans="1:9" x14ac:dyDescent="0.25">
      <c r="A361">
        <v>2020</v>
      </c>
      <c r="B361" t="s">
        <v>37</v>
      </c>
      <c r="C361" t="s">
        <v>12</v>
      </c>
      <c r="D361">
        <v>8</v>
      </c>
      <c r="E361" s="11">
        <v>7.1999999999999998E-3</v>
      </c>
      <c r="F361" s="11">
        <v>0.75800000000000001</v>
      </c>
      <c r="G361" s="29"/>
      <c r="H361" s="30"/>
      <c r="I361" s="27">
        <v>2024</v>
      </c>
    </row>
    <row r="362" spans="1:9" x14ac:dyDescent="0.25">
      <c r="A362">
        <v>2020</v>
      </c>
      <c r="B362" t="s">
        <v>37</v>
      </c>
      <c r="C362" t="s">
        <v>12</v>
      </c>
      <c r="D362">
        <v>9</v>
      </c>
      <c r="E362" s="11">
        <v>7.7999999999999996E-3</v>
      </c>
      <c r="F362" s="11">
        <v>0.73839999999999995</v>
      </c>
      <c r="G362" s="29"/>
      <c r="H362" s="30"/>
      <c r="I362" s="27">
        <v>2023</v>
      </c>
    </row>
    <row r="363" spans="1:9" x14ac:dyDescent="0.25">
      <c r="A363">
        <v>2020</v>
      </c>
      <c r="B363" t="s">
        <v>37</v>
      </c>
      <c r="C363" t="s">
        <v>12</v>
      </c>
      <c r="D363">
        <v>10</v>
      </c>
      <c r="E363" s="11">
        <v>1.84E-2</v>
      </c>
      <c r="F363" s="11">
        <v>0.71460000000000001</v>
      </c>
      <c r="G363" s="29"/>
      <c r="H363" s="30"/>
      <c r="I363" s="27">
        <v>2022</v>
      </c>
    </row>
    <row r="364" spans="1:9" x14ac:dyDescent="0.25">
      <c r="A364">
        <v>2020</v>
      </c>
      <c r="B364" t="s">
        <v>37</v>
      </c>
      <c r="C364" t="s">
        <v>12</v>
      </c>
      <c r="D364">
        <v>11</v>
      </c>
      <c r="E364" s="11">
        <v>2.8799999999999999E-2</v>
      </c>
      <c r="F364" s="11">
        <v>0.70679999999999998</v>
      </c>
      <c r="G364" s="29"/>
      <c r="H364" s="30"/>
      <c r="I364" s="27">
        <v>2021</v>
      </c>
    </row>
    <row r="365" spans="1:9" x14ac:dyDescent="0.25">
      <c r="A365">
        <v>2020</v>
      </c>
      <c r="B365" t="s">
        <v>37</v>
      </c>
      <c r="C365" t="s">
        <v>12</v>
      </c>
      <c r="D365">
        <v>12</v>
      </c>
      <c r="E365" s="11">
        <v>4.36E-2</v>
      </c>
      <c r="F365" s="11">
        <v>0.66969999999999996</v>
      </c>
      <c r="G365" s="29"/>
      <c r="H365" s="30"/>
      <c r="I365" s="27">
        <v>2020</v>
      </c>
    </row>
    <row r="366" spans="1:9" x14ac:dyDescent="0.25">
      <c r="A366">
        <v>2020</v>
      </c>
      <c r="B366" t="s">
        <v>6</v>
      </c>
      <c r="C366" t="s">
        <v>12</v>
      </c>
      <c r="D366">
        <v>6</v>
      </c>
      <c r="E366" s="11">
        <v>5.8999999999999999E-3</v>
      </c>
      <c r="F366" s="29"/>
      <c r="G366" s="29"/>
      <c r="H366" s="30"/>
      <c r="I366" s="27">
        <v>2026</v>
      </c>
    </row>
    <row r="367" spans="1:9" x14ac:dyDescent="0.25">
      <c r="A367">
        <v>2020</v>
      </c>
      <c r="B367" t="s">
        <v>6</v>
      </c>
      <c r="C367" t="s">
        <v>12</v>
      </c>
      <c r="D367" s="1">
        <v>7</v>
      </c>
      <c r="E367" s="11">
        <v>1.3899999999999999E-2</v>
      </c>
      <c r="F367" s="29"/>
      <c r="G367" s="29"/>
      <c r="H367" s="30"/>
      <c r="I367" s="27">
        <v>2025</v>
      </c>
    </row>
    <row r="368" spans="1:9" x14ac:dyDescent="0.25">
      <c r="A368">
        <v>2020</v>
      </c>
      <c r="B368" t="s">
        <v>6</v>
      </c>
      <c r="C368" t="s">
        <v>12</v>
      </c>
      <c r="D368">
        <v>8</v>
      </c>
      <c r="E368" s="11">
        <v>3.1300000000000001E-2</v>
      </c>
      <c r="F368" s="29"/>
      <c r="G368" s="29"/>
      <c r="H368" s="30"/>
      <c r="I368" s="27">
        <v>2024</v>
      </c>
    </row>
    <row r="369" spans="1:9" x14ac:dyDescent="0.25">
      <c r="A369">
        <v>2020</v>
      </c>
      <c r="B369" t="s">
        <v>6</v>
      </c>
      <c r="C369" t="s">
        <v>12</v>
      </c>
      <c r="D369">
        <v>9</v>
      </c>
      <c r="E369" s="11">
        <v>4.2000000000000003E-2</v>
      </c>
      <c r="F369" s="29"/>
      <c r="G369" s="29"/>
      <c r="H369" s="30"/>
      <c r="I369" s="27">
        <v>2023</v>
      </c>
    </row>
    <row r="370" spans="1:9" x14ac:dyDescent="0.25">
      <c r="A370">
        <v>2020</v>
      </c>
      <c r="B370" t="s">
        <v>6</v>
      </c>
      <c r="C370" t="s">
        <v>12</v>
      </c>
      <c r="D370">
        <v>10</v>
      </c>
      <c r="E370" s="11">
        <v>5.4899999999999997E-2</v>
      </c>
      <c r="F370" s="29"/>
      <c r="G370" s="29"/>
      <c r="H370" s="30"/>
      <c r="I370" s="27">
        <v>2022</v>
      </c>
    </row>
    <row r="371" spans="1:9" x14ac:dyDescent="0.25">
      <c r="A371">
        <v>2020</v>
      </c>
      <c r="B371" t="s">
        <v>6</v>
      </c>
      <c r="C371" t="s">
        <v>12</v>
      </c>
      <c r="D371">
        <v>11</v>
      </c>
      <c r="E371" s="11">
        <v>8.6400000000000005E-2</v>
      </c>
      <c r="F371" s="29"/>
      <c r="G371" s="29"/>
      <c r="H371" s="30"/>
      <c r="I371" s="27">
        <v>2021</v>
      </c>
    </row>
    <row r="372" spans="1:9" x14ac:dyDescent="0.25">
      <c r="A372">
        <v>2020</v>
      </c>
      <c r="B372" t="s">
        <v>6</v>
      </c>
      <c r="C372" t="s">
        <v>12</v>
      </c>
      <c r="D372">
        <v>12</v>
      </c>
      <c r="E372" s="11">
        <v>0.11509999999999999</v>
      </c>
      <c r="F372" s="29"/>
      <c r="G372" s="29"/>
      <c r="H372" s="30"/>
      <c r="I372" s="27">
        <v>2020</v>
      </c>
    </row>
    <row r="373" spans="1:9" x14ac:dyDescent="0.25">
      <c r="A373">
        <v>2020</v>
      </c>
      <c r="B373" t="s">
        <v>22</v>
      </c>
      <c r="C373" t="s">
        <v>13</v>
      </c>
      <c r="D373">
        <v>6</v>
      </c>
      <c r="E373" s="11">
        <v>1.9599999999999999E-2</v>
      </c>
      <c r="F373" s="11">
        <v>0.54990000000000006</v>
      </c>
      <c r="G373" s="29"/>
      <c r="H373" s="30"/>
      <c r="I373" s="27">
        <v>2026</v>
      </c>
    </row>
    <row r="374" spans="1:9" x14ac:dyDescent="0.25">
      <c r="A374">
        <v>2020</v>
      </c>
      <c r="B374" t="s">
        <v>22</v>
      </c>
      <c r="C374" t="s">
        <v>13</v>
      </c>
      <c r="D374">
        <v>7</v>
      </c>
      <c r="E374" s="11">
        <v>3.32E-2</v>
      </c>
      <c r="F374" s="11">
        <v>0.56910000000000005</v>
      </c>
      <c r="G374" s="29"/>
      <c r="H374" s="30"/>
      <c r="I374" s="27">
        <v>2025</v>
      </c>
    </row>
    <row r="375" spans="1:9" x14ac:dyDescent="0.25">
      <c r="A375">
        <v>2020</v>
      </c>
      <c r="B375" t="s">
        <v>22</v>
      </c>
      <c r="C375" t="s">
        <v>13</v>
      </c>
      <c r="D375">
        <v>8</v>
      </c>
      <c r="E375" s="11">
        <v>5.3900000000000003E-2</v>
      </c>
      <c r="F375" s="11">
        <v>0.56830000000000003</v>
      </c>
      <c r="G375" s="29"/>
      <c r="H375" s="30"/>
      <c r="I375" s="27">
        <v>2024</v>
      </c>
    </row>
    <row r="376" spans="1:9" x14ac:dyDescent="0.25">
      <c r="A376">
        <v>2020</v>
      </c>
      <c r="B376" t="s">
        <v>22</v>
      </c>
      <c r="C376" t="s">
        <v>13</v>
      </c>
      <c r="D376">
        <v>9</v>
      </c>
      <c r="E376" s="11">
        <v>8.2000000000000003E-2</v>
      </c>
      <c r="F376" s="11">
        <v>0.57779999999999998</v>
      </c>
      <c r="G376" s="29"/>
      <c r="H376" s="30"/>
      <c r="I376" s="27">
        <v>2023</v>
      </c>
    </row>
    <row r="377" spans="1:9" x14ac:dyDescent="0.25">
      <c r="A377">
        <v>2020</v>
      </c>
      <c r="B377" t="s">
        <v>22</v>
      </c>
      <c r="C377" t="s">
        <v>13</v>
      </c>
      <c r="D377">
        <v>10</v>
      </c>
      <c r="E377" s="11">
        <v>0.10829999999999999</v>
      </c>
      <c r="F377" s="11">
        <v>0.56020000000000003</v>
      </c>
      <c r="G377" s="29"/>
      <c r="H377" s="30"/>
      <c r="I377" s="27">
        <v>2022</v>
      </c>
    </row>
    <row r="378" spans="1:9" x14ac:dyDescent="0.25">
      <c r="A378">
        <v>2020</v>
      </c>
      <c r="B378" t="s">
        <v>22</v>
      </c>
      <c r="C378" t="s">
        <v>13</v>
      </c>
      <c r="D378">
        <v>11</v>
      </c>
      <c r="E378" s="11">
        <v>0.1356</v>
      </c>
      <c r="F378" s="11">
        <v>0.55269999999999997</v>
      </c>
      <c r="G378" s="29"/>
      <c r="H378" s="30"/>
      <c r="I378" s="27">
        <v>2021</v>
      </c>
    </row>
    <row r="379" spans="1:9" x14ac:dyDescent="0.25">
      <c r="A379">
        <v>2020</v>
      </c>
      <c r="B379" t="s">
        <v>22</v>
      </c>
      <c r="C379" t="s">
        <v>13</v>
      </c>
      <c r="D379">
        <v>12</v>
      </c>
      <c r="E379" s="11">
        <v>0.16450000000000001</v>
      </c>
      <c r="F379" s="11">
        <v>0.53879999999999995</v>
      </c>
      <c r="G379" s="29"/>
      <c r="H379" s="30"/>
      <c r="I379" s="27">
        <v>2020</v>
      </c>
    </row>
    <row r="380" spans="1:9" x14ac:dyDescent="0.25">
      <c r="A380">
        <v>2020</v>
      </c>
      <c r="B380" t="s">
        <v>35</v>
      </c>
      <c r="C380" t="s">
        <v>13</v>
      </c>
      <c r="D380">
        <v>6</v>
      </c>
      <c r="E380" s="11">
        <v>8.0000000000000002E-3</v>
      </c>
      <c r="F380" s="11">
        <v>0.56110000000000004</v>
      </c>
      <c r="G380" s="29"/>
      <c r="H380" s="30"/>
      <c r="I380" s="27">
        <v>2026</v>
      </c>
    </row>
    <row r="381" spans="1:9" x14ac:dyDescent="0.25">
      <c r="A381">
        <v>2020</v>
      </c>
      <c r="B381" t="s">
        <v>35</v>
      </c>
      <c r="C381" t="s">
        <v>13</v>
      </c>
      <c r="D381">
        <v>7</v>
      </c>
      <c r="E381" s="11">
        <v>2.0799999999999999E-2</v>
      </c>
      <c r="F381" s="11">
        <v>0.53680000000000005</v>
      </c>
      <c r="G381" s="29"/>
      <c r="H381" s="30"/>
      <c r="I381" s="27">
        <v>2025</v>
      </c>
    </row>
    <row r="382" spans="1:9" x14ac:dyDescent="0.25">
      <c r="A382">
        <v>2020</v>
      </c>
      <c r="B382" t="s">
        <v>35</v>
      </c>
      <c r="C382" t="s">
        <v>13</v>
      </c>
      <c r="D382">
        <v>8</v>
      </c>
      <c r="E382" s="11">
        <v>4.0800000000000003E-2</v>
      </c>
      <c r="F382" s="11">
        <v>0.4859</v>
      </c>
      <c r="G382" s="29"/>
      <c r="H382" s="30"/>
      <c r="I382" s="27">
        <v>2024</v>
      </c>
    </row>
    <row r="383" spans="1:9" x14ac:dyDescent="0.25">
      <c r="A383">
        <v>2020</v>
      </c>
      <c r="B383" t="s">
        <v>35</v>
      </c>
      <c r="C383" t="s">
        <v>13</v>
      </c>
      <c r="D383">
        <v>9</v>
      </c>
      <c r="E383" s="11">
        <v>6.7000000000000004E-2</v>
      </c>
      <c r="F383" s="11">
        <v>0.44719999999999999</v>
      </c>
      <c r="G383" s="29"/>
      <c r="H383" s="30"/>
      <c r="I383" s="27">
        <v>2023</v>
      </c>
    </row>
    <row r="384" spans="1:9" x14ac:dyDescent="0.25">
      <c r="A384">
        <v>2020</v>
      </c>
      <c r="B384" t="s">
        <v>35</v>
      </c>
      <c r="C384" t="s">
        <v>13</v>
      </c>
      <c r="D384">
        <v>10</v>
      </c>
      <c r="E384" s="11">
        <v>8.6900000000000005E-2</v>
      </c>
      <c r="F384" s="11">
        <v>0.4022</v>
      </c>
      <c r="G384" s="29"/>
      <c r="H384" s="30"/>
      <c r="I384" s="27">
        <v>2022</v>
      </c>
    </row>
    <row r="385" spans="1:9" x14ac:dyDescent="0.25">
      <c r="A385">
        <v>2020</v>
      </c>
      <c r="B385" t="s">
        <v>35</v>
      </c>
      <c r="C385" t="s">
        <v>13</v>
      </c>
      <c r="D385">
        <v>11</v>
      </c>
      <c r="E385" s="11">
        <v>0.10589999999999999</v>
      </c>
      <c r="F385" s="11">
        <v>0.37709999999999999</v>
      </c>
      <c r="G385" s="29"/>
      <c r="H385" s="30"/>
      <c r="I385" s="27">
        <v>2021</v>
      </c>
    </row>
    <row r="386" spans="1:9" x14ac:dyDescent="0.25">
      <c r="A386">
        <v>2020</v>
      </c>
      <c r="B386" t="s">
        <v>35</v>
      </c>
      <c r="C386" t="s">
        <v>13</v>
      </c>
      <c r="D386">
        <v>12</v>
      </c>
      <c r="E386" s="11">
        <v>0.12520000000000001</v>
      </c>
      <c r="F386" s="11">
        <v>0.3629</v>
      </c>
      <c r="G386" s="29"/>
      <c r="H386" s="30"/>
      <c r="I386" s="27">
        <v>2020</v>
      </c>
    </row>
    <row r="387" spans="1:9" x14ac:dyDescent="0.25">
      <c r="A387">
        <v>2020</v>
      </c>
      <c r="B387" t="s">
        <v>36</v>
      </c>
      <c r="C387" t="s">
        <v>13</v>
      </c>
      <c r="D387">
        <v>6</v>
      </c>
      <c r="E387" s="11">
        <v>1.41E-2</v>
      </c>
      <c r="F387" s="11">
        <v>0.57950000000000002</v>
      </c>
      <c r="G387" s="29"/>
      <c r="H387" s="30"/>
      <c r="I387" s="27">
        <v>2026</v>
      </c>
    </row>
    <row r="388" spans="1:9" x14ac:dyDescent="0.25">
      <c r="A388">
        <v>2020</v>
      </c>
      <c r="B388" t="s">
        <v>36</v>
      </c>
      <c r="C388" t="s">
        <v>13</v>
      </c>
      <c r="D388">
        <v>7</v>
      </c>
      <c r="E388" s="11">
        <v>2.2700000000000001E-2</v>
      </c>
      <c r="F388" s="11">
        <v>0.60299999999999998</v>
      </c>
      <c r="G388" s="29"/>
      <c r="H388" s="30"/>
      <c r="I388" s="27">
        <v>2025</v>
      </c>
    </row>
    <row r="389" spans="1:9" x14ac:dyDescent="0.25">
      <c r="A389">
        <v>2020</v>
      </c>
      <c r="B389" t="s">
        <v>36</v>
      </c>
      <c r="C389" t="s">
        <v>13</v>
      </c>
      <c r="D389">
        <v>8</v>
      </c>
      <c r="E389" s="11">
        <v>3.3099999999999997E-2</v>
      </c>
      <c r="F389" s="11">
        <v>0.61909999999999998</v>
      </c>
      <c r="G389" s="29"/>
      <c r="H389" s="30"/>
      <c r="I389" s="27">
        <v>2024</v>
      </c>
    </row>
    <row r="390" spans="1:9" x14ac:dyDescent="0.25">
      <c r="A390">
        <v>2020</v>
      </c>
      <c r="B390" t="s">
        <v>36</v>
      </c>
      <c r="C390" t="s">
        <v>13</v>
      </c>
      <c r="D390">
        <v>9</v>
      </c>
      <c r="E390" s="11">
        <v>3.8800000000000001E-2</v>
      </c>
      <c r="F390" s="11">
        <v>0.63229999999999997</v>
      </c>
      <c r="G390" s="29"/>
      <c r="H390" s="30"/>
      <c r="I390" s="27">
        <v>2023</v>
      </c>
    </row>
    <row r="391" spans="1:9" x14ac:dyDescent="0.25">
      <c r="A391">
        <v>2020</v>
      </c>
      <c r="B391" t="s">
        <v>36</v>
      </c>
      <c r="C391" t="s">
        <v>13</v>
      </c>
      <c r="D391">
        <v>10</v>
      </c>
      <c r="E391" s="11">
        <v>4.3299999999999998E-2</v>
      </c>
      <c r="F391" s="11">
        <v>0.62609999999999999</v>
      </c>
      <c r="G391" s="29"/>
      <c r="H391" s="30"/>
      <c r="I391" s="27">
        <v>2022</v>
      </c>
    </row>
    <row r="392" spans="1:9" x14ac:dyDescent="0.25">
      <c r="A392">
        <v>2020</v>
      </c>
      <c r="B392" t="s">
        <v>36</v>
      </c>
      <c r="C392" t="s">
        <v>13</v>
      </c>
      <c r="D392">
        <v>11</v>
      </c>
      <c r="E392" s="11">
        <v>4.5900000000000003E-2</v>
      </c>
      <c r="F392" s="11">
        <v>0.62739999999999996</v>
      </c>
      <c r="G392" s="29"/>
      <c r="H392" s="30"/>
      <c r="I392" s="27">
        <v>2021</v>
      </c>
    </row>
    <row r="393" spans="1:9" x14ac:dyDescent="0.25">
      <c r="A393">
        <v>2020</v>
      </c>
      <c r="B393" t="s">
        <v>36</v>
      </c>
      <c r="C393" t="s">
        <v>13</v>
      </c>
      <c r="D393">
        <v>12</v>
      </c>
      <c r="E393" s="11">
        <v>5.2499999999999998E-2</v>
      </c>
      <c r="F393" s="11">
        <v>0.61839999999999995</v>
      </c>
      <c r="G393" s="29"/>
      <c r="H393" s="30"/>
      <c r="I393" s="27">
        <v>2020</v>
      </c>
    </row>
    <row r="394" spans="1:9" x14ac:dyDescent="0.25">
      <c r="A394">
        <v>2020</v>
      </c>
      <c r="B394" t="s">
        <v>37</v>
      </c>
      <c r="C394" t="s">
        <v>13</v>
      </c>
      <c r="D394">
        <v>6</v>
      </c>
      <c r="E394" s="11">
        <v>6.1000000000000004E-3</v>
      </c>
      <c r="F394" s="11">
        <v>0.56200000000000006</v>
      </c>
      <c r="G394" s="29"/>
      <c r="H394" s="30"/>
      <c r="I394" s="27">
        <v>2026</v>
      </c>
    </row>
    <row r="395" spans="1:9" x14ac:dyDescent="0.25">
      <c r="A395">
        <v>2020</v>
      </c>
      <c r="B395" t="s">
        <v>37</v>
      </c>
      <c r="C395" t="s">
        <v>13</v>
      </c>
      <c r="D395">
        <v>7</v>
      </c>
      <c r="E395" s="11">
        <v>1.03E-2</v>
      </c>
      <c r="F395" s="11">
        <v>0.5665</v>
      </c>
      <c r="G395" s="29"/>
      <c r="H395" s="30"/>
      <c r="I395" s="27">
        <v>2025</v>
      </c>
    </row>
    <row r="396" spans="1:9" x14ac:dyDescent="0.25">
      <c r="A396">
        <v>2020</v>
      </c>
      <c r="B396" t="s">
        <v>37</v>
      </c>
      <c r="C396" t="s">
        <v>13</v>
      </c>
      <c r="D396">
        <v>8</v>
      </c>
      <c r="E396" s="11">
        <v>1.66E-2</v>
      </c>
      <c r="F396" s="11">
        <v>0.57869999999999999</v>
      </c>
      <c r="G396" s="29"/>
      <c r="H396" s="30"/>
      <c r="I396" s="27">
        <v>2024</v>
      </c>
    </row>
    <row r="397" spans="1:9" x14ac:dyDescent="0.25">
      <c r="A397">
        <v>2020</v>
      </c>
      <c r="B397" t="s">
        <v>37</v>
      </c>
      <c r="C397" t="s">
        <v>13</v>
      </c>
      <c r="D397">
        <v>9</v>
      </c>
      <c r="E397" s="11">
        <v>2.5700000000000001E-2</v>
      </c>
      <c r="F397" s="11">
        <v>0.59119999999999995</v>
      </c>
      <c r="G397" s="29"/>
      <c r="H397" s="30"/>
      <c r="I397" s="27">
        <v>2023</v>
      </c>
    </row>
    <row r="398" spans="1:9" x14ac:dyDescent="0.25">
      <c r="A398">
        <v>2020</v>
      </c>
      <c r="B398" t="s">
        <v>37</v>
      </c>
      <c r="C398" t="s">
        <v>13</v>
      </c>
      <c r="D398">
        <v>10</v>
      </c>
      <c r="E398" s="11">
        <v>3.39E-2</v>
      </c>
      <c r="F398" s="11">
        <v>0.59040000000000004</v>
      </c>
      <c r="G398" s="29"/>
      <c r="H398" s="30"/>
      <c r="I398" s="27">
        <v>2022</v>
      </c>
    </row>
    <row r="399" spans="1:9" x14ac:dyDescent="0.25">
      <c r="A399">
        <v>2020</v>
      </c>
      <c r="B399" t="s">
        <v>37</v>
      </c>
      <c r="C399" t="s">
        <v>13</v>
      </c>
      <c r="D399">
        <v>11</v>
      </c>
      <c r="E399" s="11">
        <v>4.1500000000000002E-2</v>
      </c>
      <c r="F399" s="11">
        <v>0.59509999999999996</v>
      </c>
      <c r="G399" s="29"/>
      <c r="H399" s="30"/>
      <c r="I399" s="27">
        <v>2021</v>
      </c>
    </row>
    <row r="400" spans="1:9" x14ac:dyDescent="0.25">
      <c r="A400">
        <v>2020</v>
      </c>
      <c r="B400" t="s">
        <v>37</v>
      </c>
      <c r="C400" t="s">
        <v>13</v>
      </c>
      <c r="D400">
        <v>12</v>
      </c>
      <c r="E400" s="11">
        <v>5.7799999999999997E-2</v>
      </c>
      <c r="F400" s="11">
        <v>0.58720000000000006</v>
      </c>
      <c r="G400" s="29"/>
      <c r="H400" s="30"/>
      <c r="I400" s="27">
        <v>2020</v>
      </c>
    </row>
    <row r="401" spans="1:9" x14ac:dyDescent="0.25">
      <c r="A401">
        <v>2020</v>
      </c>
      <c r="B401" t="s">
        <v>6</v>
      </c>
      <c r="C401" t="s">
        <v>13</v>
      </c>
      <c r="D401">
        <v>6</v>
      </c>
      <c r="E401" s="11">
        <v>1.9199999999999998E-2</v>
      </c>
      <c r="F401" s="29"/>
      <c r="G401" s="29"/>
      <c r="H401" s="30"/>
      <c r="I401" s="27">
        <v>2026</v>
      </c>
    </row>
    <row r="402" spans="1:9" x14ac:dyDescent="0.25">
      <c r="A402">
        <v>2020</v>
      </c>
      <c r="B402" t="s">
        <v>6</v>
      </c>
      <c r="C402" t="s">
        <v>13</v>
      </c>
      <c r="D402">
        <v>7</v>
      </c>
      <c r="E402" s="11">
        <v>3.7600000000000001E-2</v>
      </c>
      <c r="F402" s="29"/>
      <c r="G402" s="29"/>
      <c r="H402" s="30"/>
      <c r="I402" s="27">
        <v>2025</v>
      </c>
    </row>
    <row r="403" spans="1:9" x14ac:dyDescent="0.25">
      <c r="A403">
        <v>2020</v>
      </c>
      <c r="B403" t="s">
        <v>6</v>
      </c>
      <c r="C403" t="s">
        <v>13</v>
      </c>
      <c r="D403">
        <v>8</v>
      </c>
      <c r="E403" s="11">
        <v>5.8099999999999999E-2</v>
      </c>
      <c r="F403" s="29"/>
      <c r="G403" s="29"/>
      <c r="H403" s="30"/>
      <c r="I403" s="27">
        <v>2024</v>
      </c>
    </row>
    <row r="404" spans="1:9" x14ac:dyDescent="0.25">
      <c r="A404">
        <v>2020</v>
      </c>
      <c r="B404" t="s">
        <v>6</v>
      </c>
      <c r="C404" t="s">
        <v>13</v>
      </c>
      <c r="D404">
        <v>9</v>
      </c>
      <c r="E404" s="11">
        <v>8.2900000000000001E-2</v>
      </c>
      <c r="F404" s="29"/>
      <c r="G404" s="29"/>
      <c r="H404" s="30"/>
      <c r="I404" s="27">
        <v>2023</v>
      </c>
    </row>
    <row r="405" spans="1:9" x14ac:dyDescent="0.25">
      <c r="A405">
        <v>2020</v>
      </c>
      <c r="B405" t="s">
        <v>6</v>
      </c>
      <c r="C405" t="s">
        <v>13</v>
      </c>
      <c r="D405">
        <v>10</v>
      </c>
      <c r="E405" s="11">
        <v>9.7699999999999995E-2</v>
      </c>
      <c r="F405" s="29"/>
      <c r="G405" s="29"/>
      <c r="H405" s="30"/>
      <c r="I405" s="27">
        <v>2022</v>
      </c>
    </row>
    <row r="406" spans="1:9" x14ac:dyDescent="0.25">
      <c r="A406">
        <v>2020</v>
      </c>
      <c r="B406" t="s">
        <v>6</v>
      </c>
      <c r="C406" t="s">
        <v>13</v>
      </c>
      <c r="D406">
        <v>11</v>
      </c>
      <c r="E406" s="11">
        <v>0.1153</v>
      </c>
      <c r="F406" s="29"/>
      <c r="G406" s="29"/>
      <c r="H406" s="30"/>
      <c r="I406" s="27">
        <v>2021</v>
      </c>
    </row>
    <row r="407" spans="1:9" x14ac:dyDescent="0.25">
      <c r="A407">
        <v>2020</v>
      </c>
      <c r="B407" t="s">
        <v>6</v>
      </c>
      <c r="C407" t="s">
        <v>13</v>
      </c>
      <c r="D407">
        <v>12</v>
      </c>
      <c r="E407" s="11">
        <v>0.1346</v>
      </c>
      <c r="F407" s="29"/>
      <c r="G407" s="29"/>
      <c r="H407" s="30"/>
      <c r="I407" s="27">
        <v>2020</v>
      </c>
    </row>
  </sheetData>
  <pageMargins left="0.7" right="0.7" top="0.75" bottom="0.75" header="0.3" footer="0.3"/>
  <legacyDrawing r:id="rId1"/>
  <tableParts count="1">
    <tablePart r:id="rId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59AF6-5842-4919-A1DE-965C63944A6D}">
  <dimension ref="A1:H117"/>
  <sheetViews>
    <sheetView topLeftCell="C1" workbookViewId="0">
      <selection activeCell="K105" sqref="K105"/>
    </sheetView>
  </sheetViews>
  <sheetFormatPr defaultRowHeight="15" x14ac:dyDescent="0.25"/>
  <cols>
    <col min="2" max="2" width="17.42578125" bestFit="1" customWidth="1"/>
    <col min="3" max="3" width="10.5703125" customWidth="1"/>
    <col min="4" max="4" width="24.7109375" customWidth="1"/>
    <col min="5" max="5" width="23" customWidth="1"/>
    <col min="6" max="6" width="20.28515625" style="11" customWidth="1"/>
    <col min="7" max="7" width="31.28515625" style="11" customWidth="1"/>
    <col min="8" max="8" width="30.5703125" style="11" customWidth="1"/>
  </cols>
  <sheetData>
    <row r="1" spans="1:8" x14ac:dyDescent="0.25">
      <c r="A1" s="31" t="s">
        <v>7</v>
      </c>
      <c r="B1" s="31" t="s">
        <v>5</v>
      </c>
      <c r="C1" s="31" t="s">
        <v>21</v>
      </c>
      <c r="D1" s="32" t="s">
        <v>44</v>
      </c>
      <c r="E1" s="33" t="s">
        <v>32</v>
      </c>
      <c r="F1" s="34" t="s">
        <v>4</v>
      </c>
      <c r="G1" s="34" t="s">
        <v>33</v>
      </c>
      <c r="H1" s="34" t="s">
        <v>34</v>
      </c>
    </row>
    <row r="2" spans="1:8" hidden="1" x14ac:dyDescent="0.25">
      <c r="A2" s="35">
        <v>2015</v>
      </c>
      <c r="B2" s="36" t="s">
        <v>22</v>
      </c>
      <c r="C2" s="36" t="s">
        <v>12</v>
      </c>
      <c r="D2" s="36" t="s">
        <v>38</v>
      </c>
      <c r="E2" s="37">
        <v>1.4628297362110312E-2</v>
      </c>
      <c r="F2" s="38">
        <v>0.74268585131894482</v>
      </c>
      <c r="G2" s="38">
        <v>0.97002398081534769</v>
      </c>
      <c r="H2" s="39">
        <v>0.95599520383693048</v>
      </c>
    </row>
    <row r="3" spans="1:8" hidden="1" x14ac:dyDescent="0.25">
      <c r="A3" s="35">
        <v>2015</v>
      </c>
      <c r="B3" s="36" t="s">
        <v>22</v>
      </c>
      <c r="C3" s="36" t="s">
        <v>12</v>
      </c>
      <c r="D3" s="36" t="s">
        <v>39</v>
      </c>
      <c r="E3" s="37">
        <v>0.12763971531909929</v>
      </c>
      <c r="F3" s="38">
        <v>0.69105121922762802</v>
      </c>
      <c r="G3" s="38">
        <v>0.91004550227511372</v>
      </c>
      <c r="H3" s="39">
        <v>0.8072570295181426</v>
      </c>
    </row>
    <row r="4" spans="1:8" hidden="1" x14ac:dyDescent="0.25">
      <c r="A4" s="35">
        <v>2015</v>
      </c>
      <c r="B4" s="36" t="s">
        <v>35</v>
      </c>
      <c r="C4" s="36" t="s">
        <v>12</v>
      </c>
      <c r="D4" s="36" t="s">
        <v>38</v>
      </c>
      <c r="E4" s="37">
        <v>3.7170263788968826E-3</v>
      </c>
      <c r="F4" s="38">
        <v>0.76846522781774584</v>
      </c>
      <c r="G4" s="38">
        <v>0.97637889688249402</v>
      </c>
      <c r="H4" s="39">
        <v>0.95851318944844122</v>
      </c>
    </row>
    <row r="5" spans="1:8" hidden="1" x14ac:dyDescent="0.25">
      <c r="A5" s="35">
        <v>2015</v>
      </c>
      <c r="B5" s="36" t="s">
        <v>35</v>
      </c>
      <c r="C5" s="36" t="s">
        <v>12</v>
      </c>
      <c r="D5" s="36" t="s">
        <v>39</v>
      </c>
      <c r="E5" s="37">
        <v>6.5453272663633183E-2</v>
      </c>
      <c r="F5" s="39">
        <v>0.55699451639248632</v>
      </c>
      <c r="G5" s="39">
        <v>0.90292847975732116</v>
      </c>
      <c r="H5" s="39">
        <v>0.74413720686034301</v>
      </c>
    </row>
    <row r="6" spans="1:8" hidden="1" x14ac:dyDescent="0.25">
      <c r="A6" s="35">
        <v>2015</v>
      </c>
      <c r="B6" s="36" t="s">
        <v>36</v>
      </c>
      <c r="C6" s="36" t="s">
        <v>12</v>
      </c>
      <c r="D6" s="36" t="s">
        <v>38</v>
      </c>
      <c r="E6" s="37">
        <v>8.5131894484412468E-3</v>
      </c>
      <c r="F6" s="39">
        <v>0.78273381294964028</v>
      </c>
      <c r="G6" s="39">
        <v>0.96774580335731419</v>
      </c>
      <c r="H6" s="39">
        <v>0.95431654676258992</v>
      </c>
    </row>
    <row r="7" spans="1:8" hidden="1" x14ac:dyDescent="0.25">
      <c r="A7" s="35">
        <v>2015</v>
      </c>
      <c r="B7" s="36" t="s">
        <v>36</v>
      </c>
      <c r="C7" s="36" t="s">
        <v>12</v>
      </c>
      <c r="D7" s="36" t="s">
        <v>39</v>
      </c>
      <c r="E7" s="37">
        <v>3.7918562594796409E-2</v>
      </c>
      <c r="F7" s="39">
        <v>0.75300431688251079</v>
      </c>
      <c r="G7" s="39">
        <v>0.92906311982265777</v>
      </c>
      <c r="H7" s="39">
        <v>0.84890911212227282</v>
      </c>
    </row>
    <row r="8" spans="1:8" hidden="1" x14ac:dyDescent="0.25">
      <c r="A8" s="35">
        <v>2015</v>
      </c>
      <c r="B8" s="36" t="s">
        <v>37</v>
      </c>
      <c r="C8" s="36" t="s">
        <v>12</v>
      </c>
      <c r="D8" s="36" t="s">
        <v>38</v>
      </c>
      <c r="E8" s="37">
        <v>3.357314148681055E-3</v>
      </c>
      <c r="F8" s="41">
        <v>0.76055155875299763</v>
      </c>
      <c r="G8" s="39">
        <v>0.97937649880095923</v>
      </c>
      <c r="H8" s="39">
        <v>0.96187050359712234</v>
      </c>
    </row>
    <row r="9" spans="1:8" hidden="1" x14ac:dyDescent="0.25">
      <c r="A9" s="35">
        <v>2015</v>
      </c>
      <c r="B9" s="36" t="s">
        <v>37</v>
      </c>
      <c r="C9" s="36" t="s">
        <v>12</v>
      </c>
      <c r="D9" s="36" t="s">
        <v>39</v>
      </c>
      <c r="E9" s="37">
        <v>4.2002100105005248E-2</v>
      </c>
      <c r="F9" s="39">
        <v>0.69980165674950412</v>
      </c>
      <c r="G9" s="39">
        <v>0.92614630731536574</v>
      </c>
      <c r="H9" s="39">
        <v>0.81157391202893481</v>
      </c>
    </row>
    <row r="10" spans="1:8" hidden="1" x14ac:dyDescent="0.25">
      <c r="A10" s="35">
        <v>2015</v>
      </c>
      <c r="B10" s="36" t="s">
        <v>22</v>
      </c>
      <c r="C10" s="36" t="s">
        <v>13</v>
      </c>
      <c r="D10" s="36" t="s">
        <v>38</v>
      </c>
      <c r="E10" s="37">
        <v>3.8399999999999997E-2</v>
      </c>
      <c r="F10" s="46">
        <v>0.60917074723256404</v>
      </c>
      <c r="G10" s="39">
        <v>0.92104975251381649</v>
      </c>
      <c r="H10" s="39">
        <v>0.87294493639621662</v>
      </c>
    </row>
    <row r="11" spans="1:8" hidden="1" x14ac:dyDescent="0.25">
      <c r="A11" s="35">
        <v>2015</v>
      </c>
      <c r="B11" s="36" t="s">
        <v>22</v>
      </c>
      <c r="C11" s="36" t="s">
        <v>13</v>
      </c>
      <c r="D11" s="36" t="s">
        <v>39</v>
      </c>
      <c r="E11" s="37">
        <v>0.152</v>
      </c>
      <c r="F11" s="39">
        <v>0.60994414838481514</v>
      </c>
      <c r="G11" s="39">
        <v>0.84880126336841333</v>
      </c>
      <c r="H11" s="39">
        <v>0.83071655915027498</v>
      </c>
    </row>
    <row r="12" spans="1:8" hidden="1" x14ac:dyDescent="0.25">
      <c r="A12" s="35">
        <v>2015</v>
      </c>
      <c r="B12" s="36" t="s">
        <v>35</v>
      </c>
      <c r="C12" s="36" t="s">
        <v>13</v>
      </c>
      <c r="D12" s="36" t="s">
        <v>38</v>
      </c>
      <c r="E12" s="37">
        <v>2.1000000000000001E-2</v>
      </c>
      <c r="F12" s="46">
        <v>0.61086485895110942</v>
      </c>
      <c r="G12" s="39">
        <v>0.93124757569629313</v>
      </c>
      <c r="H12" s="39">
        <v>0.86185198569122079</v>
      </c>
    </row>
    <row r="13" spans="1:8" hidden="1" x14ac:dyDescent="0.25">
      <c r="A13" s="35">
        <v>2015</v>
      </c>
      <c r="B13" s="36" t="s">
        <v>35</v>
      </c>
      <c r="C13" s="36" t="s">
        <v>13</v>
      </c>
      <c r="D13" s="36" t="s">
        <v>39</v>
      </c>
      <c r="E13" s="37">
        <v>0.1022</v>
      </c>
      <c r="F13" s="39">
        <v>0.45961123373535112</v>
      </c>
      <c r="G13" s="39">
        <v>0.84094179481238496</v>
      </c>
      <c r="H13" s="39">
        <v>0.75715827469726715</v>
      </c>
    </row>
    <row r="14" spans="1:8" hidden="1" x14ac:dyDescent="0.25">
      <c r="A14" s="35">
        <v>2015</v>
      </c>
      <c r="B14" s="36" t="s">
        <v>36</v>
      </c>
      <c r="C14" s="36" t="s">
        <v>13</v>
      </c>
      <c r="D14" s="36" t="s">
        <v>38</v>
      </c>
      <c r="E14" s="37">
        <v>2.06E-2</v>
      </c>
      <c r="F14" s="41">
        <v>0.64921278507325131</v>
      </c>
      <c r="G14" s="39">
        <v>0.90861742581216243</v>
      </c>
      <c r="H14" s="39">
        <v>0.85567229049871862</v>
      </c>
    </row>
    <row r="15" spans="1:8" hidden="1" x14ac:dyDescent="0.25">
      <c r="A15" s="35">
        <v>2015</v>
      </c>
      <c r="B15" s="36" t="s">
        <v>36</v>
      </c>
      <c r="C15" s="36" t="s">
        <v>13</v>
      </c>
      <c r="D15" s="36" t="s">
        <v>39</v>
      </c>
      <c r="E15" s="37">
        <v>3.6400000000000002E-2</v>
      </c>
      <c r="F15" s="39">
        <v>0.66244832506127826</v>
      </c>
      <c r="G15" s="39">
        <v>0.86060875821616278</v>
      </c>
      <c r="H15" s="39">
        <v>0.75715827469726715</v>
      </c>
    </row>
    <row r="16" spans="1:8" hidden="1" x14ac:dyDescent="0.25">
      <c r="A16" s="35">
        <v>2015</v>
      </c>
      <c r="B16" s="36" t="s">
        <v>37</v>
      </c>
      <c r="C16" s="36" t="s">
        <v>13</v>
      </c>
      <c r="D16" s="36" t="s">
        <v>38</v>
      </c>
      <c r="E16" s="37">
        <v>1.1900000000000001E-2</v>
      </c>
      <c r="F16" s="46">
        <v>0.60983048936953188</v>
      </c>
      <c r="G16" s="39">
        <v>0.93735101928502518</v>
      </c>
      <c r="H16" s="39">
        <v>0.87840521428358298</v>
      </c>
    </row>
    <row r="17" spans="1:8" hidden="1" x14ac:dyDescent="0.25">
      <c r="A17" s="35">
        <v>2015</v>
      </c>
      <c r="B17" s="36" t="s">
        <v>37</v>
      </c>
      <c r="C17" s="36" t="s">
        <v>13</v>
      </c>
      <c r="D17" s="36" t="s">
        <v>39</v>
      </c>
      <c r="E17" s="37">
        <v>5.2299999999999999E-2</v>
      </c>
      <c r="F17" s="39">
        <v>0.60921246783654259</v>
      </c>
      <c r="G17" s="39">
        <v>0.87468141409460631</v>
      </c>
      <c r="H17" s="39">
        <v>0.84774032657341802</v>
      </c>
    </row>
    <row r="18" spans="1:8" hidden="1" x14ac:dyDescent="0.25">
      <c r="A18" s="35">
        <v>2016</v>
      </c>
      <c r="B18" s="36" t="s">
        <v>22</v>
      </c>
      <c r="C18" s="36" t="s">
        <v>12</v>
      </c>
      <c r="D18" s="36" t="s">
        <v>38</v>
      </c>
      <c r="E18" s="46">
        <v>1.2335526315789474E-2</v>
      </c>
      <c r="F18" s="39">
        <v>0.734375</v>
      </c>
      <c r="G18" s="39">
        <v>0.97192199248120303</v>
      </c>
      <c r="H18" s="39">
        <v>0.96311090225563911</v>
      </c>
    </row>
    <row r="19" spans="1:8" hidden="1" x14ac:dyDescent="0.25">
      <c r="A19" s="35">
        <v>2016</v>
      </c>
      <c r="B19" s="36" t="s">
        <v>22</v>
      </c>
      <c r="C19" s="36" t="s">
        <v>12</v>
      </c>
      <c r="D19" s="36" t="s">
        <v>39</v>
      </c>
      <c r="E19" s="46">
        <v>0.12154471544715448</v>
      </c>
      <c r="F19" s="38">
        <v>0.696849593495935</v>
      </c>
      <c r="G19" s="39">
        <v>0.91473577235772363</v>
      </c>
      <c r="H19" s="39">
        <v>0.82662601626016263</v>
      </c>
    </row>
    <row r="20" spans="1:8" hidden="1" x14ac:dyDescent="0.25">
      <c r="A20" s="35">
        <v>2016</v>
      </c>
      <c r="B20" s="36" t="s">
        <v>35</v>
      </c>
      <c r="C20" s="36" t="s">
        <v>12</v>
      </c>
      <c r="D20" s="36" t="s">
        <v>38</v>
      </c>
      <c r="E20" s="39">
        <v>2.5845864661654134E-3</v>
      </c>
      <c r="F20" s="38">
        <v>0.76809210526315785</v>
      </c>
      <c r="G20" s="39">
        <v>0.97826597744360899</v>
      </c>
      <c r="H20" s="39">
        <v>0.96287593984962405</v>
      </c>
    </row>
    <row r="21" spans="1:8" hidden="1" x14ac:dyDescent="0.25">
      <c r="A21" s="35">
        <v>2016</v>
      </c>
      <c r="B21" s="36" t="s">
        <v>35</v>
      </c>
      <c r="C21" s="36" t="s">
        <v>12</v>
      </c>
      <c r="D21" s="36" t="s">
        <v>39</v>
      </c>
      <c r="E21" s="37">
        <v>5.4369918699186989E-2</v>
      </c>
      <c r="F21" s="38">
        <v>0.56869918699186994</v>
      </c>
      <c r="G21" s="39">
        <v>0.91178861788617882</v>
      </c>
      <c r="H21" s="39">
        <v>0.76778455284552849</v>
      </c>
    </row>
    <row r="22" spans="1:8" hidden="1" x14ac:dyDescent="0.25">
      <c r="A22" s="35">
        <v>2016</v>
      </c>
      <c r="B22" s="36" t="s">
        <v>36</v>
      </c>
      <c r="C22" s="36" t="s">
        <v>12</v>
      </c>
      <c r="D22" s="36" t="s">
        <v>38</v>
      </c>
      <c r="E22" s="37">
        <v>9.2810150375939853E-3</v>
      </c>
      <c r="F22" s="38">
        <v>0.7767857142857143</v>
      </c>
      <c r="G22" s="39">
        <v>0.9665178571428571</v>
      </c>
      <c r="H22" s="39">
        <v>0.95441729323308266</v>
      </c>
    </row>
    <row r="23" spans="1:8" hidden="1" x14ac:dyDescent="0.25">
      <c r="A23" s="35">
        <v>2016</v>
      </c>
      <c r="B23" s="36" t="s">
        <v>36</v>
      </c>
      <c r="C23" s="36" t="s">
        <v>12</v>
      </c>
      <c r="D23" s="36" t="s">
        <v>39</v>
      </c>
      <c r="E23" s="37">
        <v>2.7337398373983739E-2</v>
      </c>
      <c r="F23" s="38">
        <v>0.74664634146341469</v>
      </c>
      <c r="G23" s="39">
        <v>0.92997967479674792</v>
      </c>
      <c r="H23" s="39">
        <v>0.85914634146341462</v>
      </c>
    </row>
    <row r="24" spans="1:8" hidden="1" x14ac:dyDescent="0.25">
      <c r="A24" s="35">
        <v>2016</v>
      </c>
      <c r="B24" s="36" t="s">
        <v>37</v>
      </c>
      <c r="C24" s="36" t="s">
        <v>12</v>
      </c>
      <c r="D24" s="36" t="s">
        <v>38</v>
      </c>
      <c r="E24" s="37">
        <v>1.6447368421052631E-3</v>
      </c>
      <c r="F24" s="38">
        <v>0.76891447368421051</v>
      </c>
      <c r="G24" s="39">
        <v>0.97920582706766912</v>
      </c>
      <c r="H24" s="39">
        <v>0.96534304511278191</v>
      </c>
    </row>
    <row r="25" spans="1:8" hidden="1" x14ac:dyDescent="0.25">
      <c r="A25" s="35">
        <v>2016</v>
      </c>
      <c r="B25" s="36" t="s">
        <v>37</v>
      </c>
      <c r="C25" s="36" t="s">
        <v>12</v>
      </c>
      <c r="D25" s="36" t="s">
        <v>39</v>
      </c>
      <c r="E25" s="37">
        <v>2.9065040650406503E-2</v>
      </c>
      <c r="F25" s="38">
        <v>0.71219512195121948</v>
      </c>
      <c r="G25" s="39">
        <v>0.93445121951219512</v>
      </c>
      <c r="H25" s="39">
        <v>0.83475609756097557</v>
      </c>
    </row>
    <row r="26" spans="1:8" hidden="1" x14ac:dyDescent="0.25">
      <c r="A26" s="35">
        <v>2016</v>
      </c>
      <c r="B26" s="36" t="s">
        <v>6</v>
      </c>
      <c r="C26" s="36" t="s">
        <v>12</v>
      </c>
      <c r="D26" s="36" t="s">
        <v>38</v>
      </c>
      <c r="E26" s="37">
        <v>1.1160714285714286E-2</v>
      </c>
      <c r="F26" s="38"/>
      <c r="G26" s="39"/>
      <c r="H26" s="39"/>
    </row>
    <row r="27" spans="1:8" hidden="1" x14ac:dyDescent="0.25">
      <c r="A27" s="35">
        <v>2016</v>
      </c>
      <c r="B27" s="36" t="s">
        <v>6</v>
      </c>
      <c r="C27" s="36" t="s">
        <v>12</v>
      </c>
      <c r="D27" s="36" t="s">
        <v>39</v>
      </c>
      <c r="E27" s="38">
        <v>6.4329268292682928E-2</v>
      </c>
      <c r="F27" s="39"/>
      <c r="G27" s="39"/>
      <c r="H27" s="39"/>
    </row>
    <row r="28" spans="1:8" hidden="1" x14ac:dyDescent="0.25">
      <c r="A28" s="35">
        <v>2016</v>
      </c>
      <c r="B28" s="36" t="s">
        <v>22</v>
      </c>
      <c r="C28" s="36" t="s">
        <v>13</v>
      </c>
      <c r="D28" s="36" t="s">
        <v>38</v>
      </c>
      <c r="E28" s="47">
        <v>3.5200000000000002E-2</v>
      </c>
      <c r="F28" s="39">
        <v>0.5936276592268227</v>
      </c>
      <c r="G28" s="39">
        <v>0.9240351622495997</v>
      </c>
      <c r="H28" s="39">
        <v>0.88210842782915588</v>
      </c>
    </row>
    <row r="29" spans="1:8" hidden="1" x14ac:dyDescent="0.25">
      <c r="A29" s="35">
        <v>2016</v>
      </c>
      <c r="B29" s="36" t="s">
        <v>22</v>
      </c>
      <c r="C29" s="36" t="s">
        <v>13</v>
      </c>
      <c r="D29" s="36" t="s">
        <v>39</v>
      </c>
      <c r="E29" s="37">
        <v>0.13026612210043764</v>
      </c>
      <c r="F29" s="48">
        <v>0.59866517603833691</v>
      </c>
      <c r="G29" s="39">
        <v>0.85822832455997433</v>
      </c>
      <c r="H29" s="39">
        <v>0.84602614592052849</v>
      </c>
    </row>
    <row r="30" spans="1:8" hidden="1" x14ac:dyDescent="0.25">
      <c r="A30" s="35">
        <v>2016</v>
      </c>
      <c r="B30" s="36" t="s">
        <v>35</v>
      </c>
      <c r="C30" s="36" t="s">
        <v>13</v>
      </c>
      <c r="D30" s="36" t="s">
        <v>38</v>
      </c>
      <c r="E30" s="37">
        <v>1.7198784353452502E-2</v>
      </c>
      <c r="F30" s="38">
        <v>0.59884971079376492</v>
      </c>
      <c r="G30" s="39">
        <v>0.93249893794320449</v>
      </c>
      <c r="H30" s="39">
        <v>0.8723473089114735</v>
      </c>
    </row>
    <row r="31" spans="1:8" hidden="1" x14ac:dyDescent="0.25">
      <c r="A31" s="35">
        <v>2016</v>
      </c>
      <c r="B31" s="36" t="s">
        <v>35</v>
      </c>
      <c r="C31" s="36" t="s">
        <v>13</v>
      </c>
      <c r="D31" s="36" t="s">
        <v>39</v>
      </c>
      <c r="E31" s="47">
        <v>8.6499514047673892E-2</v>
      </c>
      <c r="F31" s="48">
        <v>0.45899461238981804</v>
      </c>
      <c r="G31" s="39">
        <v>0.84617502148864332</v>
      </c>
      <c r="H31" s="39">
        <v>0.77597597766304682</v>
      </c>
    </row>
    <row r="32" spans="1:8" hidden="1" x14ac:dyDescent="0.25">
      <c r="A32" s="35">
        <v>2016</v>
      </c>
      <c r="B32" s="36" t="s">
        <v>36</v>
      </c>
      <c r="C32" s="36" t="s">
        <v>13</v>
      </c>
      <c r="D32" s="36" t="s">
        <v>38</v>
      </c>
      <c r="E32" s="47">
        <v>1.9940524819450346E-2</v>
      </c>
      <c r="F32" s="38">
        <v>0.63344661939152314</v>
      </c>
      <c r="G32" s="39">
        <v>0.9108264435802752</v>
      </c>
      <c r="H32" s="39">
        <v>0.87389627789941504</v>
      </c>
    </row>
    <row r="33" spans="1:8" hidden="1" x14ac:dyDescent="0.25">
      <c r="A33" s="35">
        <v>2016</v>
      </c>
      <c r="B33" s="36" t="s">
        <v>36</v>
      </c>
      <c r="C33" s="36" t="s">
        <v>13</v>
      </c>
      <c r="D33" s="36" t="s">
        <v>39</v>
      </c>
      <c r="E33" s="37">
        <v>3.1064432222290887E-2</v>
      </c>
      <c r="F33" s="38">
        <v>0.64777445070533313</v>
      </c>
      <c r="G33" s="39">
        <v>0.86373391160723811</v>
      </c>
      <c r="H33" s="39">
        <v>0.86359908090403992</v>
      </c>
    </row>
    <row r="34" spans="1:8" hidden="1" x14ac:dyDescent="0.25">
      <c r="A34" s="35">
        <v>2016</v>
      </c>
      <c r="B34" s="36" t="s">
        <v>37</v>
      </c>
      <c r="C34" s="36" t="s">
        <v>13</v>
      </c>
      <c r="D34" s="36" t="s">
        <v>38</v>
      </c>
      <c r="E34" s="37">
        <v>9.107545505048855E-3</v>
      </c>
      <c r="F34" s="48">
        <v>0.60180386261886865</v>
      </c>
      <c r="G34" s="46">
        <v>0.93825038397437988</v>
      </c>
      <c r="H34" s="39">
        <v>0.88738603313617204</v>
      </c>
    </row>
    <row r="35" spans="1:8" hidden="1" x14ac:dyDescent="0.25">
      <c r="A35" s="35">
        <v>2016</v>
      </c>
      <c r="B35" s="36" t="s">
        <v>37</v>
      </c>
      <c r="C35" s="36" t="s">
        <v>13</v>
      </c>
      <c r="D35" s="36" t="s">
        <v>39</v>
      </c>
      <c r="E35" s="37">
        <v>3.9179555171038362E-2</v>
      </c>
      <c r="F35" s="38">
        <v>0.60566794568569837</v>
      </c>
      <c r="G35" s="39">
        <v>0.88317200465165924</v>
      </c>
      <c r="H35" s="39">
        <v>0.86276762490098369</v>
      </c>
    </row>
    <row r="36" spans="1:8" hidden="1" x14ac:dyDescent="0.25">
      <c r="A36" s="35">
        <v>2016</v>
      </c>
      <c r="B36" s="36" t="s">
        <v>6</v>
      </c>
      <c r="C36" s="36" t="s">
        <v>13</v>
      </c>
      <c r="D36" s="36" t="s">
        <v>38</v>
      </c>
      <c r="E36" s="37">
        <v>3.2861672233174967E-2</v>
      </c>
      <c r="F36" s="39"/>
      <c r="G36" s="39"/>
      <c r="H36" s="39"/>
    </row>
    <row r="37" spans="1:8" hidden="1" x14ac:dyDescent="0.25">
      <c r="A37" s="35">
        <v>2016</v>
      </c>
      <c r="B37" s="36" t="s">
        <v>6</v>
      </c>
      <c r="C37" s="36" t="s">
        <v>13</v>
      </c>
      <c r="D37" s="36" t="s">
        <v>39</v>
      </c>
      <c r="E37" s="37">
        <v>8.2076728591939513E-2</v>
      </c>
      <c r="F37" s="46"/>
      <c r="G37" s="46"/>
      <c r="H37" s="39"/>
    </row>
    <row r="38" spans="1:8" hidden="1" x14ac:dyDescent="0.25">
      <c r="A38" s="35">
        <v>2017</v>
      </c>
      <c r="B38" s="36" t="s">
        <v>6</v>
      </c>
      <c r="C38" s="36" t="s">
        <v>12</v>
      </c>
      <c r="D38" s="36" t="s">
        <v>38</v>
      </c>
      <c r="E38" s="39">
        <v>1.1464133639043564E-2</v>
      </c>
      <c r="F38" s="46"/>
      <c r="G38" s="39"/>
      <c r="H38" s="39"/>
    </row>
    <row r="39" spans="1:8" hidden="1" x14ac:dyDescent="0.25">
      <c r="A39" s="35">
        <v>2017</v>
      </c>
      <c r="B39" s="36" t="s">
        <v>6</v>
      </c>
      <c r="C39" s="36" t="s">
        <v>12</v>
      </c>
      <c r="D39" s="36" t="s">
        <v>39</v>
      </c>
      <c r="E39" s="39">
        <v>6.017338092809791E-2</v>
      </c>
      <c r="F39" s="39"/>
      <c r="G39" s="39"/>
      <c r="H39" s="39"/>
    </row>
    <row r="40" spans="1:8" hidden="1" x14ac:dyDescent="0.25">
      <c r="A40" s="35">
        <v>2017</v>
      </c>
      <c r="B40" s="36" t="s">
        <v>22</v>
      </c>
      <c r="C40" s="36" t="s">
        <v>12</v>
      </c>
      <c r="D40" s="36" t="s">
        <v>38</v>
      </c>
      <c r="E40" s="39">
        <v>1.2119226989846053E-2</v>
      </c>
      <c r="F40" s="46">
        <v>0.73086581504531067</v>
      </c>
      <c r="G40" s="46">
        <v>0.97445135931870297</v>
      </c>
      <c r="H40" s="39">
        <v>0.95905666557484437</v>
      </c>
    </row>
    <row r="41" spans="1:8" hidden="1" x14ac:dyDescent="0.25">
      <c r="A41" s="35">
        <v>2017</v>
      </c>
      <c r="B41" s="36" t="s">
        <v>22</v>
      </c>
      <c r="C41" s="36" t="s">
        <v>12</v>
      </c>
      <c r="D41" s="36" t="s">
        <v>39</v>
      </c>
      <c r="E41" s="39">
        <v>0.10504844467108618</v>
      </c>
      <c r="F41" s="46">
        <v>0.69515553289138199</v>
      </c>
      <c r="G41" s="39">
        <v>0.92065272819989796</v>
      </c>
      <c r="H41" s="39">
        <v>0.84314125446200916</v>
      </c>
    </row>
    <row r="42" spans="1:8" hidden="1" x14ac:dyDescent="0.25">
      <c r="A42" s="35">
        <v>2017</v>
      </c>
      <c r="B42" s="36" t="s">
        <v>35</v>
      </c>
      <c r="C42" s="36" t="s">
        <v>12</v>
      </c>
      <c r="D42" s="36" t="s">
        <v>38</v>
      </c>
      <c r="E42" s="39">
        <v>2.511191178076209E-3</v>
      </c>
      <c r="F42" s="39">
        <v>0.74855333551697789</v>
      </c>
      <c r="G42" s="39">
        <v>0.98143902172726283</v>
      </c>
      <c r="H42" s="39">
        <v>0.9601484878261819</v>
      </c>
    </row>
    <row r="43" spans="1:8" hidden="1" x14ac:dyDescent="0.25">
      <c r="A43" s="35">
        <v>2017</v>
      </c>
      <c r="B43" s="36" t="s">
        <v>35</v>
      </c>
      <c r="C43" s="36" t="s">
        <v>12</v>
      </c>
      <c r="D43" s="36" t="s">
        <v>39</v>
      </c>
      <c r="E43" s="39">
        <v>4.6914839367669554E-2</v>
      </c>
      <c r="F43" s="39">
        <v>0.56879143294237633</v>
      </c>
      <c r="G43" s="39">
        <v>0.91126976032636409</v>
      </c>
      <c r="H43" s="39">
        <v>0.77338092809790926</v>
      </c>
    </row>
    <row r="44" spans="1:8" hidden="1" x14ac:dyDescent="0.25">
      <c r="A44" s="35">
        <v>2017</v>
      </c>
      <c r="B44" s="36" t="s">
        <v>36</v>
      </c>
      <c r="C44" s="36" t="s">
        <v>12</v>
      </c>
      <c r="D44" s="36" t="s">
        <v>38</v>
      </c>
      <c r="E44" s="39">
        <v>1.1027404738508571E-2</v>
      </c>
      <c r="F44" s="46">
        <v>0.65443825745168682</v>
      </c>
      <c r="G44" s="39">
        <v>0.96942897696255048</v>
      </c>
      <c r="H44" s="39">
        <v>0.95425264766895945</v>
      </c>
    </row>
    <row r="45" spans="1:8" hidden="1" x14ac:dyDescent="0.25">
      <c r="A45" s="35">
        <v>2017</v>
      </c>
      <c r="B45" s="36" t="s">
        <v>36</v>
      </c>
      <c r="C45" s="36" t="s">
        <v>12</v>
      </c>
      <c r="D45" s="36" t="s">
        <v>39</v>
      </c>
      <c r="E45" s="39">
        <v>2.4987251402345742E-2</v>
      </c>
      <c r="F45" s="39">
        <v>0.75277919428862827</v>
      </c>
      <c r="G45" s="39">
        <v>0.93268740438551756</v>
      </c>
      <c r="H45" s="39">
        <v>0.87353391126976032</v>
      </c>
    </row>
    <row r="46" spans="1:8" hidden="1" x14ac:dyDescent="0.25">
      <c r="A46" s="35">
        <v>2017</v>
      </c>
      <c r="B46" s="36" t="s">
        <v>37</v>
      </c>
      <c r="C46" s="36" t="s">
        <v>12</v>
      </c>
      <c r="D46" s="36" t="s">
        <v>38</v>
      </c>
      <c r="E46" s="39">
        <v>2.0744622775412161E-3</v>
      </c>
      <c r="F46" s="39">
        <v>0.74800742439130907</v>
      </c>
      <c r="G46" s="39">
        <v>0.98253084397860024</v>
      </c>
      <c r="H46" s="39">
        <v>0.96451577683153178</v>
      </c>
    </row>
    <row r="47" spans="1:8" hidden="1" x14ac:dyDescent="0.25">
      <c r="A47" s="35">
        <v>2017</v>
      </c>
      <c r="B47" s="36" t="s">
        <v>37</v>
      </c>
      <c r="C47" s="36" t="s">
        <v>12</v>
      </c>
      <c r="D47" s="36" t="s">
        <v>39</v>
      </c>
      <c r="E47" s="39">
        <v>2.8250892401835797E-2</v>
      </c>
      <c r="F47" s="46">
        <v>0.71239163691993879</v>
      </c>
      <c r="G47" s="39">
        <v>0.93819479857215704</v>
      </c>
      <c r="H47" s="39">
        <v>0.85772565017848035</v>
      </c>
    </row>
    <row r="48" spans="1:8" hidden="1" x14ac:dyDescent="0.25">
      <c r="A48" s="35">
        <v>2017</v>
      </c>
      <c r="B48" s="36" t="s">
        <v>22</v>
      </c>
      <c r="C48" s="36" t="s">
        <v>13</v>
      </c>
      <c r="D48" s="36" t="s">
        <v>38</v>
      </c>
      <c r="E48" s="37">
        <v>3.4299999999999997E-2</v>
      </c>
      <c r="F48" s="39">
        <v>0.58765966113530343</v>
      </c>
      <c r="G48" s="39">
        <v>0.92450707503709662</v>
      </c>
      <c r="H48" s="39">
        <v>0.88078311948197219</v>
      </c>
    </row>
    <row r="49" spans="1:8" hidden="1" x14ac:dyDescent="0.25">
      <c r="A49" s="35">
        <v>2017</v>
      </c>
      <c r="B49" s="36" t="s">
        <v>22</v>
      </c>
      <c r="C49" s="36" t="s">
        <v>13</v>
      </c>
      <c r="D49" s="36" t="s">
        <v>39</v>
      </c>
      <c r="E49" s="39">
        <v>0.11760152074494462</v>
      </c>
      <c r="F49" s="39">
        <v>0.60156482450823734</v>
      </c>
      <c r="G49" s="39">
        <v>0.86626535897294621</v>
      </c>
      <c r="H49" s="39">
        <v>0.85085679651771451</v>
      </c>
    </row>
    <row r="50" spans="1:8" hidden="1" x14ac:dyDescent="0.25">
      <c r="A50" s="35">
        <v>2017</v>
      </c>
      <c r="B50" s="36" t="s">
        <v>35</v>
      </c>
      <c r="C50" s="36" t="s">
        <v>13</v>
      </c>
      <c r="D50" s="36" t="s">
        <v>38</v>
      </c>
      <c r="E50" s="39">
        <v>1.6587624100062395E-2</v>
      </c>
      <c r="F50" s="46">
        <v>0.58709391679355505</v>
      </c>
      <c r="G50" s="39">
        <v>0.93068177042417899</v>
      </c>
      <c r="H50" s="39">
        <v>0.86797143475997895</v>
      </c>
    </row>
    <row r="51" spans="1:8" hidden="1" x14ac:dyDescent="0.25">
      <c r="A51" s="35">
        <v>2017</v>
      </c>
      <c r="B51" s="36" t="s">
        <v>35</v>
      </c>
      <c r="C51" s="36" t="s">
        <v>13</v>
      </c>
      <c r="D51" s="36" t="s">
        <v>39</v>
      </c>
      <c r="E51" s="39">
        <v>7.7957463221114118E-2</v>
      </c>
      <c r="F51" s="39">
        <v>0.45503333516998179</v>
      </c>
      <c r="G51" s="39">
        <v>0.84639925064741861</v>
      </c>
      <c r="H51" s="39">
        <v>0.7742272301504215</v>
      </c>
    </row>
    <row r="52" spans="1:8" hidden="1" x14ac:dyDescent="0.25">
      <c r="A52" s="35">
        <v>2017</v>
      </c>
      <c r="B52" s="36" t="s">
        <v>36</v>
      </c>
      <c r="C52" s="36" t="s">
        <v>13</v>
      </c>
      <c r="D52" s="36" t="s">
        <v>38</v>
      </c>
      <c r="E52" s="39">
        <v>2.0386193251801493E-2</v>
      </c>
      <c r="F52" s="39">
        <v>0.72813559760383029</v>
      </c>
      <c r="G52" s="39">
        <v>0.90875998538763181</v>
      </c>
      <c r="H52" s="39">
        <v>0.87059648850569138</v>
      </c>
    </row>
    <row r="53" spans="1:8" hidden="1" x14ac:dyDescent="0.25">
      <c r="A53" s="35">
        <v>2017</v>
      </c>
      <c r="B53" s="36" t="s">
        <v>36</v>
      </c>
      <c r="C53" s="36" t="s">
        <v>13</v>
      </c>
      <c r="D53" s="36" t="s">
        <v>39</v>
      </c>
      <c r="E53" s="39">
        <v>2.7103421676125405E-2</v>
      </c>
      <c r="F53" s="46">
        <v>0.6507465976086837</v>
      </c>
      <c r="G53" s="39">
        <v>0.8675684610722354</v>
      </c>
      <c r="H53" s="39">
        <v>0.86349385641082155</v>
      </c>
    </row>
    <row r="54" spans="1:8" hidden="1" x14ac:dyDescent="0.25">
      <c r="A54" s="35">
        <v>2017</v>
      </c>
      <c r="B54" s="36" t="s">
        <v>37</v>
      </c>
      <c r="C54" s="36" t="s">
        <v>13</v>
      </c>
      <c r="D54" s="36" t="s">
        <v>38</v>
      </c>
      <c r="E54" s="39">
        <v>7.5615772305682978E-3</v>
      </c>
      <c r="F54" s="39">
        <v>0.59700575766098662</v>
      </c>
      <c r="G54" s="39">
        <v>0.93891900804003525</v>
      </c>
      <c r="H54" s="39">
        <v>0.88684143317589481</v>
      </c>
    </row>
    <row r="55" spans="1:8" hidden="1" x14ac:dyDescent="0.25">
      <c r="A55" s="35">
        <v>2017</v>
      </c>
      <c r="B55" s="36" t="s">
        <v>37</v>
      </c>
      <c r="C55" s="36" t="s">
        <v>13</v>
      </c>
      <c r="D55" s="36" t="s">
        <v>39</v>
      </c>
      <c r="E55" s="39">
        <v>3.1660146564549012E-2</v>
      </c>
      <c r="F55" s="39">
        <v>0.60946333131302</v>
      </c>
      <c r="G55" s="39">
        <v>0.88894980439693649</v>
      </c>
      <c r="H55" s="39">
        <v>0.86806160119014819</v>
      </c>
    </row>
    <row r="56" spans="1:8" hidden="1" x14ac:dyDescent="0.25">
      <c r="A56" s="35">
        <v>2017</v>
      </c>
      <c r="B56" s="36" t="s">
        <v>6</v>
      </c>
      <c r="C56" s="36" t="s">
        <v>13</v>
      </c>
      <c r="D56" s="36" t="s">
        <v>38</v>
      </c>
      <c r="E56" s="37">
        <v>2.6192688778922571E-2</v>
      </c>
      <c r="F56" s="46"/>
      <c r="G56" s="39"/>
      <c r="H56" s="39"/>
    </row>
    <row r="57" spans="1:8" hidden="1" x14ac:dyDescent="0.25">
      <c r="A57" s="42">
        <v>2017</v>
      </c>
      <c r="B57" s="43" t="s">
        <v>6</v>
      </c>
      <c r="C57" s="43" t="s">
        <v>13</v>
      </c>
      <c r="D57" s="43" t="s">
        <v>39</v>
      </c>
      <c r="E57" s="44">
        <v>5.9657713339120746E-2</v>
      </c>
      <c r="F57" s="45"/>
      <c r="G57" s="45"/>
      <c r="H57" s="45"/>
    </row>
    <row r="58" spans="1:8" hidden="1" x14ac:dyDescent="0.25">
      <c r="A58" s="35">
        <v>2018</v>
      </c>
      <c r="B58" s="36" t="s">
        <v>6</v>
      </c>
      <c r="C58" s="36" t="s">
        <v>12</v>
      </c>
      <c r="D58" s="36" t="s">
        <v>38</v>
      </c>
      <c r="E58" s="51">
        <v>1.9732720818542493E-2</v>
      </c>
      <c r="F58" s="57"/>
      <c r="G58" s="54"/>
      <c r="H58" s="54"/>
    </row>
    <row r="59" spans="1:8" hidden="1" x14ac:dyDescent="0.25">
      <c r="A59" s="35">
        <v>2018</v>
      </c>
      <c r="B59" s="36" t="s">
        <v>6</v>
      </c>
      <c r="C59" s="36" t="s">
        <v>12</v>
      </c>
      <c r="D59" s="36" t="s">
        <v>39</v>
      </c>
      <c r="E59" s="51">
        <v>0.10623397119747485</v>
      </c>
      <c r="F59" s="53"/>
      <c r="G59" s="54"/>
      <c r="H59" s="54"/>
    </row>
    <row r="60" spans="1:8" hidden="1" x14ac:dyDescent="0.25">
      <c r="A60" s="35">
        <v>2018</v>
      </c>
      <c r="B60" s="36" t="s">
        <v>22</v>
      </c>
      <c r="C60" s="36" t="s">
        <v>12</v>
      </c>
      <c r="D60" s="36" t="s">
        <v>38</v>
      </c>
      <c r="E60" s="49">
        <v>1.67E-2</v>
      </c>
      <c r="F60" s="51">
        <v>0.73272081854249327</v>
      </c>
      <c r="G60" s="50">
        <v>0.97922321987888916</v>
      </c>
      <c r="H60" s="50">
        <v>0.949571935685947</v>
      </c>
    </row>
    <row r="61" spans="1:8" hidden="1" x14ac:dyDescent="0.25">
      <c r="A61" s="35">
        <v>2018</v>
      </c>
      <c r="B61" s="36" t="s">
        <v>22</v>
      </c>
      <c r="C61" s="36" t="s">
        <v>12</v>
      </c>
      <c r="D61" s="36" t="s">
        <v>39</v>
      </c>
      <c r="E61" s="51">
        <v>0.11146182679029394</v>
      </c>
      <c r="F61" s="51">
        <v>0.71720260406391789</v>
      </c>
      <c r="G61" s="50">
        <v>0.92898007496547641</v>
      </c>
      <c r="H61" s="50">
        <v>0.82501479581771553</v>
      </c>
    </row>
    <row r="62" spans="1:8" hidden="1" x14ac:dyDescent="0.25">
      <c r="A62" s="35">
        <v>2018</v>
      </c>
      <c r="B62" s="36" t="s">
        <v>35</v>
      </c>
      <c r="C62" s="36" t="s">
        <v>12</v>
      </c>
      <c r="D62" s="36" t="s">
        <v>38</v>
      </c>
      <c r="E62" s="51">
        <v>3.8E-3</v>
      </c>
      <c r="F62" s="49">
        <v>0.73783670912507826</v>
      </c>
      <c r="G62" s="50">
        <v>0.98465232825224469</v>
      </c>
      <c r="H62" s="50">
        <v>0.9601484878261819</v>
      </c>
    </row>
    <row r="63" spans="1:8" hidden="1" x14ac:dyDescent="0.25">
      <c r="A63" s="35">
        <v>2018</v>
      </c>
      <c r="B63" s="36" t="s">
        <v>35</v>
      </c>
      <c r="C63" s="36" t="s">
        <v>12</v>
      </c>
      <c r="D63" s="36" t="s">
        <v>39</v>
      </c>
      <c r="E63" s="52">
        <v>5.4843164332215429E-2</v>
      </c>
      <c r="F63" s="51">
        <v>0.56894851055434992</v>
      </c>
      <c r="G63" s="50">
        <v>0.91714342079305577</v>
      </c>
      <c r="H63" s="50">
        <v>0.77338092809790926</v>
      </c>
    </row>
    <row r="64" spans="1:8" hidden="1" x14ac:dyDescent="0.25">
      <c r="A64" s="35">
        <v>2018</v>
      </c>
      <c r="B64" s="36" t="s">
        <v>36</v>
      </c>
      <c r="C64" s="36" t="s">
        <v>12</v>
      </c>
      <c r="D64" s="36" t="s">
        <v>38</v>
      </c>
      <c r="E64" s="51">
        <v>8.0999999999999996E-3</v>
      </c>
      <c r="F64" s="51">
        <v>0.77657130925036544</v>
      </c>
      <c r="G64" s="50">
        <v>0.97181039883065357</v>
      </c>
      <c r="H64" s="50">
        <v>0.95425264766895945</v>
      </c>
    </row>
    <row r="65" spans="1:8" hidden="1" x14ac:dyDescent="0.25">
      <c r="A65" s="35">
        <v>2018</v>
      </c>
      <c r="B65" s="36" t="s">
        <v>36</v>
      </c>
      <c r="C65" s="36" t="s">
        <v>12</v>
      </c>
      <c r="D65" s="36" t="s">
        <v>39</v>
      </c>
      <c r="E65" s="51">
        <v>2.722430459656737E-2</v>
      </c>
      <c r="F65" s="49">
        <v>0.7695797987768791</v>
      </c>
      <c r="G65" s="50">
        <v>0.9344052081278359</v>
      </c>
      <c r="H65" s="50">
        <v>0.87353391126976032</v>
      </c>
    </row>
    <row r="66" spans="1:8" hidden="1" x14ac:dyDescent="0.25">
      <c r="A66" s="35">
        <v>2018</v>
      </c>
      <c r="B66" s="36" t="s">
        <v>37</v>
      </c>
      <c r="C66" s="36" t="s">
        <v>12</v>
      </c>
      <c r="D66" s="36" t="s">
        <v>38</v>
      </c>
      <c r="E66" s="51">
        <v>3.8E-3</v>
      </c>
      <c r="F66" s="49">
        <v>0.74650240133639589</v>
      </c>
      <c r="G66" s="50">
        <v>0.98663604092712465</v>
      </c>
      <c r="H66" s="50">
        <v>0.96451577683153178</v>
      </c>
    </row>
    <row r="67" spans="1:8" hidden="1" x14ac:dyDescent="0.25">
      <c r="A67" s="35">
        <v>2018</v>
      </c>
      <c r="B67" s="36" t="s">
        <v>37</v>
      </c>
      <c r="C67" s="36" t="s">
        <v>12</v>
      </c>
      <c r="D67" s="36" t="s">
        <v>39</v>
      </c>
      <c r="E67" s="51">
        <v>3.3438548037088185E-2</v>
      </c>
      <c r="F67" s="51">
        <v>0.71239163691993879</v>
      </c>
      <c r="G67" s="50">
        <v>0.94782008285657926</v>
      </c>
      <c r="H67" s="50">
        <v>0.85772565017848035</v>
      </c>
    </row>
    <row r="68" spans="1:8" hidden="1" x14ac:dyDescent="0.25">
      <c r="A68" s="35">
        <v>2018</v>
      </c>
      <c r="B68" s="36" t="s">
        <v>22</v>
      </c>
      <c r="C68" s="36" t="s">
        <v>13</v>
      </c>
      <c r="D68" s="36" t="s">
        <v>38</v>
      </c>
      <c r="E68" s="49">
        <v>4.0459558171696039E-2</v>
      </c>
      <c r="F68" s="49">
        <v>0.57140784820654333</v>
      </c>
      <c r="G68" s="50">
        <v>0.92938677222922461</v>
      </c>
      <c r="H68" s="50">
        <v>0.87301546366827742</v>
      </c>
    </row>
    <row r="69" spans="1:8" hidden="1" x14ac:dyDescent="0.25">
      <c r="A69" s="35">
        <v>2018</v>
      </c>
      <c r="B69" s="36" t="s">
        <v>22</v>
      </c>
      <c r="C69" s="36" t="s">
        <v>13</v>
      </c>
      <c r="D69" s="36" t="s">
        <v>39</v>
      </c>
      <c r="E69" s="49">
        <v>0.13061077653559178</v>
      </c>
      <c r="F69" s="49">
        <v>0.60437795042057652</v>
      </c>
      <c r="G69" s="50">
        <v>0.87431860560274399</v>
      </c>
      <c r="H69" s="50">
        <v>0.84137001123185118</v>
      </c>
    </row>
    <row r="70" spans="1:8" hidden="1" x14ac:dyDescent="0.25">
      <c r="A70" s="35">
        <v>2018</v>
      </c>
      <c r="B70" s="36" t="s">
        <v>35</v>
      </c>
      <c r="C70" s="36" t="s">
        <v>13</v>
      </c>
      <c r="D70" s="36" t="s">
        <v>38</v>
      </c>
      <c r="E70" s="49">
        <v>2.2984355809432935E-2</v>
      </c>
      <c r="F70" s="49">
        <v>0.55755276247457375</v>
      </c>
      <c r="G70" s="50">
        <v>0.93213328992202082</v>
      </c>
      <c r="H70" s="50">
        <v>0.85733581336574138</v>
      </c>
    </row>
    <row r="71" spans="1:8" hidden="1" x14ac:dyDescent="0.25">
      <c r="A71" s="35">
        <v>2018</v>
      </c>
      <c r="B71" s="36" t="s">
        <v>35</v>
      </c>
      <c r="C71" s="36" t="s">
        <v>13</v>
      </c>
      <c r="D71" s="36" t="s">
        <v>39</v>
      </c>
      <c r="E71" s="49">
        <v>9.38230310619729E-2</v>
      </c>
      <c r="F71" s="49">
        <v>0.43716616823610505</v>
      </c>
      <c r="G71" s="50">
        <v>0.84532724781198598</v>
      </c>
      <c r="H71" s="50">
        <v>0.74846145607632164</v>
      </c>
    </row>
    <row r="72" spans="1:8" hidden="1" x14ac:dyDescent="0.25">
      <c r="A72" s="35">
        <v>2018</v>
      </c>
      <c r="B72" s="36" t="s">
        <v>36</v>
      </c>
      <c r="C72" s="36" t="s">
        <v>13</v>
      </c>
      <c r="D72" s="36" t="s">
        <v>38</v>
      </c>
      <c r="E72" s="49">
        <v>2.7358797721550816E-2</v>
      </c>
      <c r="F72" s="49">
        <v>0.61713801251406297</v>
      </c>
      <c r="G72" s="50">
        <v>0.91114435013587525</v>
      </c>
      <c r="H72" s="50">
        <v>0.86119447730738108</v>
      </c>
    </row>
    <row r="73" spans="1:8" hidden="1" x14ac:dyDescent="0.25">
      <c r="A73" s="35">
        <v>2018</v>
      </c>
      <c r="B73" s="36" t="s">
        <v>36</v>
      </c>
      <c r="C73" s="36" t="s">
        <v>13</v>
      </c>
      <c r="D73" s="36" t="s">
        <v>39</v>
      </c>
      <c r="E73" s="49">
        <v>4.751979304833541E-2</v>
      </c>
      <c r="F73" s="49">
        <v>0.64904446879385291</v>
      </c>
      <c r="G73" s="50">
        <v>0.86961166354975927</v>
      </c>
      <c r="H73" s="50">
        <v>0.85342296844920817</v>
      </c>
    </row>
    <row r="74" spans="1:8" hidden="1" x14ac:dyDescent="0.25">
      <c r="A74" s="35">
        <v>2018</v>
      </c>
      <c r="B74" s="36" t="s">
        <v>37</v>
      </c>
      <c r="C74" s="36" t="s">
        <v>13</v>
      </c>
      <c r="D74" s="36" t="s">
        <v>38</v>
      </c>
      <c r="E74" s="49">
        <v>1.2262621248118217E-2</v>
      </c>
      <c r="F74" s="49">
        <v>0.57933793450264492</v>
      </c>
      <c r="G74" s="50">
        <v>0.94333856633065882</v>
      </c>
      <c r="H74" s="50">
        <v>0.87952071332093318</v>
      </c>
    </row>
    <row r="75" spans="1:8" hidden="1" x14ac:dyDescent="0.25">
      <c r="A75" s="35">
        <v>2018</v>
      </c>
      <c r="B75" s="36" t="s">
        <v>37</v>
      </c>
      <c r="C75" s="36" t="s">
        <v>13</v>
      </c>
      <c r="D75" s="36" t="s">
        <v>39</v>
      </c>
      <c r="E75" s="49">
        <v>4.7107866964351916E-2</v>
      </c>
      <c r="F75" s="49">
        <v>0.61289108948956861</v>
      </c>
      <c r="G75" s="50">
        <v>0.89478858580283016</v>
      </c>
      <c r="H75" s="50">
        <v>0.86023073353050861</v>
      </c>
    </row>
    <row r="76" spans="1:8" hidden="1" x14ac:dyDescent="0.25">
      <c r="A76" s="35">
        <v>2018</v>
      </c>
      <c r="B76" s="36" t="s">
        <v>6</v>
      </c>
      <c r="C76" s="36" t="s">
        <v>13</v>
      </c>
      <c r="D76" s="36" t="s">
        <v>38</v>
      </c>
      <c r="E76" s="49">
        <v>3.774205298973924E-2</v>
      </c>
      <c r="F76" s="53"/>
      <c r="G76" s="54"/>
      <c r="H76" s="54"/>
    </row>
    <row r="77" spans="1:8" hidden="1" x14ac:dyDescent="0.25">
      <c r="A77" s="35">
        <v>2018</v>
      </c>
      <c r="B77" s="43" t="s">
        <v>6</v>
      </c>
      <c r="C77" s="43" t="s">
        <v>13</v>
      </c>
      <c r="D77" s="43" t="s">
        <v>39</v>
      </c>
      <c r="E77" s="51">
        <v>0.10635107636285746</v>
      </c>
      <c r="F77" s="55"/>
      <c r="G77" s="56"/>
      <c r="H77" s="56"/>
    </row>
    <row r="78" spans="1:8" hidden="1" x14ac:dyDescent="0.25">
      <c r="A78" s="35">
        <v>2019</v>
      </c>
      <c r="B78" s="36" t="s">
        <v>22</v>
      </c>
      <c r="C78" s="36" t="s">
        <v>12</v>
      </c>
      <c r="D78" s="36" t="s">
        <v>38</v>
      </c>
      <c r="E78" s="40">
        <v>1.7197517044876362E-2</v>
      </c>
      <c r="F78" s="49">
        <v>0.73867914928258882</v>
      </c>
      <c r="G78" s="54"/>
      <c r="H78" s="54"/>
    </row>
    <row r="79" spans="1:8" hidden="1" x14ac:dyDescent="0.25">
      <c r="A79" s="35">
        <v>2019</v>
      </c>
      <c r="B79" s="36" t="s">
        <v>22</v>
      </c>
      <c r="C79" s="36" t="s">
        <v>12</v>
      </c>
      <c r="D79" s="36" t="s">
        <v>39</v>
      </c>
      <c r="E79" s="40">
        <v>0.11182401466544455</v>
      </c>
      <c r="F79" s="51">
        <v>0.69550870760769934</v>
      </c>
      <c r="G79" s="54"/>
      <c r="H79" s="54"/>
    </row>
    <row r="80" spans="1:8" hidden="1" x14ac:dyDescent="0.25">
      <c r="A80" s="35">
        <v>2019</v>
      </c>
      <c r="B80" s="36" t="s">
        <v>35</v>
      </c>
      <c r="C80" s="36" t="s">
        <v>12</v>
      </c>
      <c r="D80" s="36" t="s">
        <v>38</v>
      </c>
      <c r="E80" s="40">
        <v>6.4109087208710693E-3</v>
      </c>
      <c r="F80" s="51">
        <v>0.72168515314948611</v>
      </c>
      <c r="G80" s="54"/>
      <c r="H80" s="54"/>
    </row>
    <row r="81" spans="1:8" hidden="1" x14ac:dyDescent="0.25">
      <c r="A81" s="35">
        <v>2019</v>
      </c>
      <c r="B81" s="36" t="s">
        <v>35</v>
      </c>
      <c r="C81" s="36" t="s">
        <v>12</v>
      </c>
      <c r="D81" s="36" t="s">
        <v>39</v>
      </c>
      <c r="E81" s="40">
        <v>6.0586617781851509E-2</v>
      </c>
      <c r="F81" s="51">
        <v>0.54564619615032084</v>
      </c>
      <c r="G81" s="54"/>
      <c r="H81" s="54"/>
    </row>
    <row r="82" spans="1:8" hidden="1" x14ac:dyDescent="0.25">
      <c r="A82" s="35">
        <v>2019</v>
      </c>
      <c r="B82" s="36" t="s">
        <v>36</v>
      </c>
      <c r="C82" s="36" t="s">
        <v>12</v>
      </c>
      <c r="D82" s="36" t="s">
        <v>38</v>
      </c>
      <c r="E82" s="51">
        <v>1.119365014755266E-2</v>
      </c>
      <c r="F82" s="51">
        <v>0.77571995522539938</v>
      </c>
      <c r="G82" s="54"/>
      <c r="H82" s="54"/>
    </row>
    <row r="83" spans="1:8" hidden="1" x14ac:dyDescent="0.25">
      <c r="A83" s="35">
        <v>2019</v>
      </c>
      <c r="B83" s="36" t="s">
        <v>36</v>
      </c>
      <c r="C83" s="36" t="s">
        <v>12</v>
      </c>
      <c r="D83" s="36" t="s">
        <v>39</v>
      </c>
      <c r="E83" s="51">
        <v>2.7406049495875343E-2</v>
      </c>
      <c r="F83" s="49">
        <v>0.75123739688359303</v>
      </c>
      <c r="G83" s="54"/>
      <c r="H83" s="54"/>
    </row>
    <row r="84" spans="1:8" hidden="1" x14ac:dyDescent="0.25">
      <c r="A84" s="35">
        <v>2019</v>
      </c>
      <c r="B84" s="36" t="s">
        <v>37</v>
      </c>
      <c r="C84" s="36" t="s">
        <v>12</v>
      </c>
      <c r="D84" s="36" t="s">
        <v>38</v>
      </c>
      <c r="E84" s="51">
        <v>3.6633764119263254E-3</v>
      </c>
      <c r="F84" s="49">
        <v>0.74488653709168617</v>
      </c>
      <c r="G84" s="54"/>
      <c r="H84" s="54"/>
    </row>
    <row r="85" spans="1:8" hidden="1" x14ac:dyDescent="0.25">
      <c r="A85" s="35">
        <v>2019</v>
      </c>
      <c r="B85" s="36" t="s">
        <v>37</v>
      </c>
      <c r="C85" s="36" t="s">
        <v>12</v>
      </c>
      <c r="D85" s="36" t="s">
        <v>39</v>
      </c>
      <c r="E85" s="51">
        <v>2.6581118240146653E-2</v>
      </c>
      <c r="F85" s="51">
        <v>0.70439963336388633</v>
      </c>
      <c r="G85" s="54"/>
      <c r="H85" s="54"/>
    </row>
    <row r="86" spans="1:8" hidden="1" x14ac:dyDescent="0.25">
      <c r="A86" s="35">
        <v>2019</v>
      </c>
      <c r="B86" s="36" t="s">
        <v>6</v>
      </c>
      <c r="C86" s="36" t="s">
        <v>12</v>
      </c>
      <c r="D86" s="36" t="s">
        <v>38</v>
      </c>
      <c r="E86" s="51">
        <v>2.4422509412842169E-2</v>
      </c>
      <c r="F86" s="57"/>
      <c r="G86" s="54"/>
      <c r="H86" s="54"/>
    </row>
    <row r="87" spans="1:8" hidden="1" x14ac:dyDescent="0.25">
      <c r="A87" s="35">
        <v>2019</v>
      </c>
      <c r="B87" s="36" t="s">
        <v>6</v>
      </c>
      <c r="C87" s="36" t="s">
        <v>12</v>
      </c>
      <c r="D87" s="36" t="s">
        <v>39</v>
      </c>
      <c r="E87" s="51">
        <v>0.10449129239230064</v>
      </c>
      <c r="F87" s="53"/>
      <c r="G87" s="54"/>
      <c r="H87" s="54"/>
    </row>
    <row r="88" spans="1:8" hidden="1" x14ac:dyDescent="0.25">
      <c r="A88" s="35">
        <v>2019</v>
      </c>
      <c r="B88" s="36" t="s">
        <v>22</v>
      </c>
      <c r="C88" s="36" t="s">
        <v>13</v>
      </c>
      <c r="D88" s="36" t="s">
        <v>38</v>
      </c>
      <c r="E88" s="49">
        <v>3.6506532813531459E-2</v>
      </c>
      <c r="F88" s="49">
        <v>0.57461045997484028</v>
      </c>
      <c r="G88" s="54"/>
      <c r="H88" s="54"/>
    </row>
    <row r="89" spans="1:8" hidden="1" x14ac:dyDescent="0.25">
      <c r="A89" s="35">
        <v>2019</v>
      </c>
      <c r="B89" s="36" t="s">
        <v>22</v>
      </c>
      <c r="C89" s="36" t="s">
        <v>13</v>
      </c>
      <c r="D89" s="36" t="s">
        <v>39</v>
      </c>
      <c r="E89" s="49">
        <v>0.12695275432574735</v>
      </c>
      <c r="F89" s="49">
        <v>0.58420498972448609</v>
      </c>
      <c r="G89" s="54"/>
      <c r="H89" s="54"/>
    </row>
    <row r="90" spans="1:8" ht="15.75" hidden="1" thickBot="1" x14ac:dyDescent="0.3">
      <c r="A90" s="35">
        <v>2019</v>
      </c>
      <c r="B90" s="36" t="s">
        <v>35</v>
      </c>
      <c r="C90" s="36" t="s">
        <v>13</v>
      </c>
      <c r="D90" s="36" t="s">
        <v>38</v>
      </c>
      <c r="E90" s="49">
        <v>2.4097923698730803E-2</v>
      </c>
      <c r="F90" s="58">
        <v>0.54267814216498311</v>
      </c>
      <c r="G90" s="54"/>
      <c r="H90" s="54"/>
    </row>
    <row r="91" spans="1:8" ht="15.75" hidden="1" thickBot="1" x14ac:dyDescent="0.3">
      <c r="A91" s="35">
        <v>2019</v>
      </c>
      <c r="B91" s="36" t="s">
        <v>35</v>
      </c>
      <c r="C91" s="36" t="s">
        <v>13</v>
      </c>
      <c r="D91" s="36" t="s">
        <v>39</v>
      </c>
      <c r="E91" s="49">
        <v>9.9981563721742342E-2</v>
      </c>
      <c r="F91" s="58">
        <v>0.41713164044919449</v>
      </c>
      <c r="G91" s="54"/>
      <c r="H91" s="54"/>
    </row>
    <row r="92" spans="1:8" hidden="1" x14ac:dyDescent="0.25">
      <c r="A92" s="35">
        <v>2019</v>
      </c>
      <c r="B92" s="36" t="s">
        <v>36</v>
      </c>
      <c r="C92" s="36" t="s">
        <v>13</v>
      </c>
      <c r="D92" s="36" t="s">
        <v>38</v>
      </c>
      <c r="E92" s="49">
        <v>2.4490266170114714E-2</v>
      </c>
      <c r="F92" s="49">
        <v>0.6118394011483802</v>
      </c>
      <c r="G92" s="54"/>
      <c r="H92" s="54"/>
    </row>
    <row r="93" spans="1:8" hidden="1" x14ac:dyDescent="0.25">
      <c r="A93" s="35">
        <v>2019</v>
      </c>
      <c r="B93" s="36" t="s">
        <v>36</v>
      </c>
      <c r="C93" s="36" t="s">
        <v>13</v>
      </c>
      <c r="D93" s="36" t="s">
        <v>39</v>
      </c>
      <c r="E93" s="49">
        <v>4.940380329575586E-2</v>
      </c>
      <c r="F93" s="49">
        <v>0.63366301736805863</v>
      </c>
      <c r="G93" s="54"/>
      <c r="H93" s="54"/>
    </row>
    <row r="94" spans="1:8" hidden="1" x14ac:dyDescent="0.25">
      <c r="A94" s="35">
        <v>2019</v>
      </c>
      <c r="B94" s="36" t="s">
        <v>37</v>
      </c>
      <c r="C94" s="36" t="s">
        <v>13</v>
      </c>
      <c r="D94" s="36" t="s">
        <v>38</v>
      </c>
      <c r="E94" s="49">
        <v>1.1390386986685267E-2</v>
      </c>
      <c r="F94" s="49">
        <v>0.573673197404312</v>
      </c>
      <c r="G94" s="54"/>
      <c r="H94" s="54"/>
    </row>
    <row r="95" spans="1:8" hidden="1" x14ac:dyDescent="0.25">
      <c r="A95" s="35">
        <v>2019</v>
      </c>
      <c r="B95" s="36" t="s">
        <v>37</v>
      </c>
      <c r="C95" s="36" t="s">
        <v>13</v>
      </c>
      <c r="D95" s="36" t="s">
        <v>39</v>
      </c>
      <c r="E95" s="49">
        <v>4.4287736079254306E-2</v>
      </c>
      <c r="F95" s="49">
        <v>0.59664134389623624</v>
      </c>
      <c r="G95" s="54"/>
      <c r="H95" s="54"/>
    </row>
    <row r="96" spans="1:8" hidden="1" x14ac:dyDescent="0.25">
      <c r="A96" s="35">
        <v>2019</v>
      </c>
      <c r="B96" s="36" t="s">
        <v>6</v>
      </c>
      <c r="C96" s="36" t="s">
        <v>13</v>
      </c>
      <c r="D96" s="36" t="s">
        <v>38</v>
      </c>
      <c r="E96" s="49">
        <v>4.7517032645384684E-2</v>
      </c>
      <c r="F96" s="53"/>
      <c r="G96" s="54"/>
      <c r="H96" s="54"/>
    </row>
    <row r="97" spans="1:8" hidden="1" x14ac:dyDescent="0.25">
      <c r="A97" s="35">
        <v>2019</v>
      </c>
      <c r="B97" s="43" t="s">
        <v>6</v>
      </c>
      <c r="C97" s="43" t="s">
        <v>13</v>
      </c>
      <c r="D97" s="43" t="s">
        <v>39</v>
      </c>
      <c r="E97" s="51">
        <v>0.13212846832484723</v>
      </c>
      <c r="F97" s="55"/>
      <c r="G97" s="56"/>
      <c r="H97" s="56"/>
    </row>
    <row r="98" spans="1:8" x14ac:dyDescent="0.25">
      <c r="A98" s="35">
        <v>2020</v>
      </c>
      <c r="B98" s="36" t="s">
        <v>22</v>
      </c>
      <c r="C98" s="36" t="s">
        <v>12</v>
      </c>
      <c r="D98" s="36" t="s">
        <v>38</v>
      </c>
      <c r="E98" s="40">
        <v>1.9400000000000001E-2</v>
      </c>
      <c r="F98" s="49">
        <v>0.72009999999999996</v>
      </c>
      <c r="G98" s="54"/>
      <c r="H98" s="54"/>
    </row>
    <row r="99" spans="1:8" x14ac:dyDescent="0.25">
      <c r="A99" s="35">
        <v>2020</v>
      </c>
      <c r="B99" s="36" t="s">
        <v>22</v>
      </c>
      <c r="C99" s="36" t="s">
        <v>12</v>
      </c>
      <c r="D99" s="36" t="s">
        <v>39</v>
      </c>
      <c r="E99" s="40">
        <v>9.9000000000000005E-2</v>
      </c>
      <c r="F99" s="51">
        <v>0.66259999999999997</v>
      </c>
      <c r="G99" s="54"/>
      <c r="H99" s="54"/>
    </row>
    <row r="100" spans="1:8" x14ac:dyDescent="0.25">
      <c r="A100" s="35">
        <v>2020</v>
      </c>
      <c r="B100" s="36" t="s">
        <v>35</v>
      </c>
      <c r="C100" s="36" t="s">
        <v>12</v>
      </c>
      <c r="D100" s="36" t="s">
        <v>38</v>
      </c>
      <c r="E100" s="40">
        <v>6.4999999999999997E-3</v>
      </c>
      <c r="F100" s="51">
        <v>0.72440000000000004</v>
      </c>
      <c r="G100" s="54"/>
      <c r="H100" s="54"/>
    </row>
    <row r="101" spans="1:8" x14ac:dyDescent="0.25">
      <c r="A101" s="35">
        <v>2020</v>
      </c>
      <c r="B101" s="36" t="s">
        <v>35</v>
      </c>
      <c r="C101" s="36" t="s">
        <v>12</v>
      </c>
      <c r="D101" s="36" t="s">
        <v>39</v>
      </c>
      <c r="E101" s="40">
        <v>5.4800000000000001E-2</v>
      </c>
      <c r="F101" s="51">
        <v>0.58589999999999998</v>
      </c>
      <c r="G101" s="54"/>
      <c r="H101" s="54"/>
    </row>
    <row r="102" spans="1:8" x14ac:dyDescent="0.25">
      <c r="A102" s="35">
        <v>2020</v>
      </c>
      <c r="B102" s="36" t="s">
        <v>36</v>
      </c>
      <c r="C102" s="36" t="s">
        <v>12</v>
      </c>
      <c r="D102" s="36" t="s">
        <v>38</v>
      </c>
      <c r="E102" s="51">
        <v>1.0500000000000001E-2</v>
      </c>
      <c r="F102" s="51">
        <v>0.76160000000000005</v>
      </c>
      <c r="G102" s="54"/>
      <c r="H102" s="54"/>
    </row>
    <row r="103" spans="1:8" x14ac:dyDescent="0.25">
      <c r="A103" s="35">
        <v>2020</v>
      </c>
      <c r="B103" s="36" t="s">
        <v>36</v>
      </c>
      <c r="C103" s="36" t="s">
        <v>12</v>
      </c>
      <c r="D103" s="36" t="s">
        <v>39</v>
      </c>
      <c r="E103" s="51">
        <v>2.3900000000000001E-2</v>
      </c>
      <c r="F103" s="49">
        <v>0.74360000000000004</v>
      </c>
      <c r="G103" s="54"/>
      <c r="H103" s="54"/>
    </row>
    <row r="104" spans="1:8" x14ac:dyDescent="0.25">
      <c r="A104" s="35">
        <v>2020</v>
      </c>
      <c r="B104" s="36" t="s">
        <v>37</v>
      </c>
      <c r="C104" s="36" t="s">
        <v>12</v>
      </c>
      <c r="D104" s="36" t="s">
        <v>38</v>
      </c>
      <c r="E104" s="51">
        <v>4.0000000000000001E-3</v>
      </c>
      <c r="F104" s="49">
        <v>0.74439999999999995</v>
      </c>
      <c r="G104" s="54"/>
      <c r="H104" s="54"/>
    </row>
    <row r="105" spans="1:8" x14ac:dyDescent="0.25">
      <c r="A105" s="35">
        <v>2020</v>
      </c>
      <c r="B105" s="36" t="s">
        <v>37</v>
      </c>
      <c r="C105" s="36" t="s">
        <v>12</v>
      </c>
      <c r="D105" s="36" t="s">
        <v>39</v>
      </c>
      <c r="E105" s="51">
        <v>2.35E-2</v>
      </c>
      <c r="F105" s="51">
        <v>0.77029999999999998</v>
      </c>
      <c r="G105" s="54"/>
      <c r="H105" s="54"/>
    </row>
    <row r="106" spans="1:8" x14ac:dyDescent="0.25">
      <c r="A106" s="35">
        <v>2020</v>
      </c>
      <c r="B106" s="36" t="s">
        <v>6</v>
      </c>
      <c r="C106" s="36" t="s">
        <v>12</v>
      </c>
      <c r="D106" s="36" t="s">
        <v>38</v>
      </c>
      <c r="E106" s="51">
        <v>1.6799999999999999E-2</v>
      </c>
      <c r="F106" s="57"/>
      <c r="G106" s="54"/>
      <c r="H106" s="54"/>
    </row>
    <row r="107" spans="1:8" x14ac:dyDescent="0.25">
      <c r="A107" s="35">
        <v>2020</v>
      </c>
      <c r="B107" s="36" t="s">
        <v>6</v>
      </c>
      <c r="C107" s="36" t="s">
        <v>12</v>
      </c>
      <c r="D107" s="36" t="s">
        <v>39</v>
      </c>
      <c r="E107" s="51">
        <v>7.1999999999999995E-2</v>
      </c>
      <c r="F107" s="53"/>
      <c r="G107" s="54"/>
      <c r="H107" s="54"/>
    </row>
    <row r="108" spans="1:8" x14ac:dyDescent="0.25">
      <c r="A108" s="35">
        <v>2020</v>
      </c>
      <c r="B108" s="36" t="s">
        <v>22</v>
      </c>
      <c r="C108" s="36" t="s">
        <v>13</v>
      </c>
      <c r="D108" s="36" t="s">
        <v>38</v>
      </c>
      <c r="E108" s="49">
        <v>3.5200000000000002E-2</v>
      </c>
      <c r="F108" s="49">
        <v>0.56220000000000003</v>
      </c>
      <c r="G108" s="54"/>
      <c r="H108" s="54"/>
    </row>
    <row r="109" spans="1:8" x14ac:dyDescent="0.25">
      <c r="A109" s="35">
        <v>2020</v>
      </c>
      <c r="B109" s="36" t="s">
        <v>22</v>
      </c>
      <c r="C109" s="36" t="s">
        <v>13</v>
      </c>
      <c r="D109" s="36" t="s">
        <v>39</v>
      </c>
      <c r="E109" s="49">
        <v>0.11890000000000001</v>
      </c>
      <c r="F109" s="49">
        <v>0.55910000000000004</v>
      </c>
      <c r="G109" s="54"/>
      <c r="H109" s="54"/>
    </row>
    <row r="110" spans="1:8" ht="15.75" thickBot="1" x14ac:dyDescent="0.3">
      <c r="A110" s="35">
        <v>2020</v>
      </c>
      <c r="B110" s="36" t="s">
        <v>35</v>
      </c>
      <c r="C110" s="36" t="s">
        <v>13</v>
      </c>
      <c r="D110" s="36" t="s">
        <v>38</v>
      </c>
      <c r="E110" s="49">
        <v>2.2800000000000001E-2</v>
      </c>
      <c r="F110" s="58">
        <v>0.52880000000000005</v>
      </c>
      <c r="G110" s="54"/>
      <c r="H110" s="54"/>
    </row>
    <row r="111" spans="1:8" ht="15.75" thickBot="1" x14ac:dyDescent="0.3">
      <c r="A111" s="35">
        <v>2020</v>
      </c>
      <c r="B111" s="36" t="s">
        <v>35</v>
      </c>
      <c r="C111" s="36" t="s">
        <v>13</v>
      </c>
      <c r="D111" s="36" t="s">
        <v>39</v>
      </c>
      <c r="E111" s="49">
        <v>9.3600000000000003E-2</v>
      </c>
      <c r="F111" s="58">
        <v>0.4012</v>
      </c>
      <c r="G111" s="54"/>
      <c r="H111" s="54"/>
    </row>
    <row r="112" spans="1:8" x14ac:dyDescent="0.25">
      <c r="A112" s="35">
        <v>2020</v>
      </c>
      <c r="B112" s="36" t="s">
        <v>36</v>
      </c>
      <c r="C112" s="36" t="s">
        <v>13</v>
      </c>
      <c r="D112" s="36" t="s">
        <v>38</v>
      </c>
      <c r="E112" s="49">
        <v>2.3099999999999999E-2</v>
      </c>
      <c r="F112" s="49">
        <v>0.60009999999999997</v>
      </c>
      <c r="G112" s="54"/>
      <c r="H112" s="54"/>
    </row>
    <row r="113" spans="1:8" x14ac:dyDescent="0.25">
      <c r="A113" s="35">
        <v>2020</v>
      </c>
      <c r="B113" s="36" t="s">
        <v>36</v>
      </c>
      <c r="C113" s="36" t="s">
        <v>13</v>
      </c>
      <c r="D113" s="36" t="s">
        <v>39</v>
      </c>
      <c r="E113" s="49">
        <v>4.4600000000000001E-2</v>
      </c>
      <c r="F113" s="49">
        <v>0.62660000000000005</v>
      </c>
      <c r="G113" s="54"/>
      <c r="H113" s="54"/>
    </row>
    <row r="114" spans="1:8" x14ac:dyDescent="0.25">
      <c r="A114" s="35">
        <v>2020</v>
      </c>
      <c r="B114" s="36" t="s">
        <v>37</v>
      </c>
      <c r="C114" s="36" t="s">
        <v>13</v>
      </c>
      <c r="D114" s="36" t="s">
        <v>38</v>
      </c>
      <c r="E114" s="49">
        <v>1.09E-2</v>
      </c>
      <c r="F114" s="49">
        <v>0.56889999999999996</v>
      </c>
      <c r="G114" s="54"/>
      <c r="H114" s="54"/>
    </row>
    <row r="115" spans="1:8" x14ac:dyDescent="0.25">
      <c r="A115" s="35">
        <v>2020</v>
      </c>
      <c r="B115" s="36" t="s">
        <v>37</v>
      </c>
      <c r="C115" s="36" t="s">
        <v>13</v>
      </c>
      <c r="D115" s="36" t="s">
        <v>39</v>
      </c>
      <c r="E115" s="49">
        <v>3.8300000000000001E-2</v>
      </c>
      <c r="F115" s="49">
        <v>0.59109999999999996</v>
      </c>
      <c r="G115" s="54"/>
      <c r="H115" s="54"/>
    </row>
    <row r="116" spans="1:8" x14ac:dyDescent="0.25">
      <c r="A116" s="35">
        <v>2020</v>
      </c>
      <c r="B116" s="36" t="s">
        <v>6</v>
      </c>
      <c r="C116" s="36" t="s">
        <v>13</v>
      </c>
      <c r="D116" s="36" t="s">
        <v>38</v>
      </c>
      <c r="E116" s="49">
        <v>3.78E-2</v>
      </c>
      <c r="F116" s="53"/>
      <c r="G116" s="54"/>
      <c r="H116" s="54"/>
    </row>
    <row r="117" spans="1:8" x14ac:dyDescent="0.25">
      <c r="A117" s="35">
        <v>2020</v>
      </c>
      <c r="B117" s="43" t="s">
        <v>6</v>
      </c>
      <c r="C117" s="43" t="s">
        <v>13</v>
      </c>
      <c r="D117" s="43" t="s">
        <v>39</v>
      </c>
      <c r="E117" s="51">
        <v>0.1055</v>
      </c>
      <c r="F117" s="55"/>
      <c r="G117" s="56"/>
      <c r="H117" s="56"/>
    </row>
  </sheetData>
  <sortState xmlns:xlrd2="http://schemas.microsoft.com/office/spreadsheetml/2017/richdata2" ref="A2:H57">
    <sortCondition ref="C2:C57"/>
    <sortCondition ref="B2:B57"/>
    <sortCondition descending="1" ref="D2:D57"/>
    <sortCondition ref="A2:A57"/>
  </sortState>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workbookViewId="0">
      <selection activeCell="H12" sqref="H12"/>
    </sheetView>
  </sheetViews>
  <sheetFormatPr defaultRowHeight="15" x14ac:dyDescent="0.25"/>
  <cols>
    <col min="1" max="1" width="30.28515625" bestFit="1" customWidth="1"/>
    <col min="2" max="2" width="16.28515625" bestFit="1" customWidth="1"/>
    <col min="3" max="3" width="8.42578125" bestFit="1" customWidth="1"/>
    <col min="4" max="4" width="11.28515625" bestFit="1" customWidth="1"/>
    <col min="5" max="5" width="8" bestFit="1" customWidth="1"/>
    <col min="6" max="6" width="8.42578125" bestFit="1" customWidth="1"/>
    <col min="7" max="7" width="18.85546875" bestFit="1" customWidth="1"/>
    <col min="8" max="8" width="16.28515625" bestFit="1" customWidth="1"/>
    <col min="9" max="9" width="8.42578125" bestFit="1" customWidth="1"/>
    <col min="10" max="10" width="11.28515625" bestFit="1" customWidth="1"/>
    <col min="11" max="11" width="8" bestFit="1" customWidth="1"/>
    <col min="12" max="12" width="8.42578125" bestFit="1" customWidth="1"/>
    <col min="13" max="14" width="12" bestFit="1" customWidth="1"/>
    <col min="15" max="15" width="8.42578125" bestFit="1" customWidth="1"/>
    <col min="16" max="17" width="12" bestFit="1" customWidth="1"/>
  </cols>
  <sheetData>
    <row r="1" spans="1:10" x14ac:dyDescent="0.25">
      <c r="A1" s="61" t="s">
        <v>3</v>
      </c>
      <c r="B1" s="61"/>
      <c r="C1" s="61"/>
      <c r="D1" s="61"/>
      <c r="G1" s="61" t="s">
        <v>4</v>
      </c>
      <c r="H1" s="61"/>
      <c r="I1" s="61"/>
      <c r="J1" s="61"/>
    </row>
    <row r="3" spans="1:10" x14ac:dyDescent="0.25">
      <c r="A3" s="8" t="s">
        <v>5</v>
      </c>
      <c r="B3" t="s">
        <v>37</v>
      </c>
      <c r="G3" s="8" t="s">
        <v>5</v>
      </c>
      <c r="H3" t="s">
        <v>37</v>
      </c>
    </row>
    <row r="4" spans="1:10" x14ac:dyDescent="0.25">
      <c r="A4" s="8" t="s">
        <v>7</v>
      </c>
      <c r="B4" s="9">
        <v>2020</v>
      </c>
      <c r="G4" s="8" t="s">
        <v>7</v>
      </c>
      <c r="H4" s="9">
        <v>2020</v>
      </c>
    </row>
    <row r="6" spans="1:10" x14ac:dyDescent="0.25">
      <c r="A6" s="8" t="s">
        <v>8</v>
      </c>
      <c r="B6" s="8" t="s">
        <v>9</v>
      </c>
      <c r="G6" s="8" t="s">
        <v>10</v>
      </c>
      <c r="H6" s="8" t="s">
        <v>9</v>
      </c>
    </row>
    <row r="7" spans="1:10" x14ac:dyDescent="0.25">
      <c r="A7" s="8" t="s">
        <v>11</v>
      </c>
      <c r="B7" t="s">
        <v>12</v>
      </c>
      <c r="C7" t="s">
        <v>13</v>
      </c>
      <c r="D7" t="s">
        <v>14</v>
      </c>
      <c r="G7" s="8" t="s">
        <v>11</v>
      </c>
      <c r="H7" t="s">
        <v>12</v>
      </c>
      <c r="I7" t="s">
        <v>13</v>
      </c>
      <c r="J7" t="s">
        <v>14</v>
      </c>
    </row>
    <row r="8" spans="1:10" x14ac:dyDescent="0.25">
      <c r="A8" s="9">
        <v>6</v>
      </c>
      <c r="B8" s="12">
        <v>1.4E-3</v>
      </c>
      <c r="C8" s="12">
        <v>6.1000000000000004E-3</v>
      </c>
      <c r="D8" s="12">
        <v>3.7500000000000003E-3</v>
      </c>
      <c r="G8" s="9">
        <v>6</v>
      </c>
      <c r="H8" s="12">
        <v>0.72160000000000002</v>
      </c>
      <c r="I8" s="12">
        <v>0.56200000000000006</v>
      </c>
      <c r="J8" s="12">
        <v>0.64180000000000004</v>
      </c>
    </row>
    <row r="9" spans="1:10" x14ac:dyDescent="0.25">
      <c r="A9" s="9">
        <v>7</v>
      </c>
      <c r="B9" s="12">
        <v>3.7000000000000002E-3</v>
      </c>
      <c r="C9" s="12">
        <v>1.03E-2</v>
      </c>
      <c r="D9" s="12">
        <v>7.0000000000000001E-3</v>
      </c>
      <c r="G9" s="9">
        <v>7</v>
      </c>
      <c r="H9" s="12">
        <v>0.75439999999999996</v>
      </c>
      <c r="I9" s="12">
        <v>0.5665</v>
      </c>
      <c r="J9" s="12">
        <v>0.66044999999999998</v>
      </c>
    </row>
    <row r="10" spans="1:10" x14ac:dyDescent="0.25">
      <c r="A10" s="9">
        <v>8</v>
      </c>
      <c r="B10" s="12">
        <v>7.1999999999999998E-3</v>
      </c>
      <c r="C10" s="12">
        <v>1.66E-2</v>
      </c>
      <c r="D10" s="12">
        <v>1.1900000000000001E-2</v>
      </c>
      <c r="G10" s="9">
        <v>8</v>
      </c>
      <c r="H10" s="12">
        <v>0.75800000000000001</v>
      </c>
      <c r="I10" s="12">
        <v>0.57869999999999999</v>
      </c>
      <c r="J10" s="12">
        <v>0.66835</v>
      </c>
    </row>
    <row r="11" spans="1:10" x14ac:dyDescent="0.25">
      <c r="A11" s="9">
        <v>9</v>
      </c>
      <c r="B11" s="12">
        <v>7.7999999999999996E-3</v>
      </c>
      <c r="C11" s="12">
        <v>2.5700000000000001E-2</v>
      </c>
      <c r="D11" s="12">
        <v>1.6750000000000001E-2</v>
      </c>
      <c r="G11" s="9">
        <v>9</v>
      </c>
      <c r="H11" s="12">
        <v>0.73839999999999995</v>
      </c>
      <c r="I11" s="12">
        <v>0.59119999999999995</v>
      </c>
      <c r="J11" s="12">
        <v>0.66479999999999995</v>
      </c>
    </row>
    <row r="12" spans="1:10" x14ac:dyDescent="0.25">
      <c r="A12" s="9">
        <v>10</v>
      </c>
      <c r="B12" s="12">
        <v>1.84E-2</v>
      </c>
      <c r="C12" s="12">
        <v>3.39E-2</v>
      </c>
      <c r="D12" s="12">
        <v>2.615E-2</v>
      </c>
      <c r="G12" s="9">
        <v>10</v>
      </c>
      <c r="H12" s="12">
        <v>0.71460000000000001</v>
      </c>
      <c r="I12" s="12">
        <v>0.59040000000000004</v>
      </c>
      <c r="J12" s="12">
        <v>0.65250000000000008</v>
      </c>
    </row>
    <row r="13" spans="1:10" x14ac:dyDescent="0.25">
      <c r="A13" s="9">
        <v>11</v>
      </c>
      <c r="B13" s="12">
        <v>2.8799999999999999E-2</v>
      </c>
      <c r="C13" s="12">
        <v>4.1500000000000002E-2</v>
      </c>
      <c r="D13" s="12">
        <v>3.5150000000000001E-2</v>
      </c>
      <c r="G13" s="9">
        <v>11</v>
      </c>
      <c r="H13" s="12">
        <v>0.70679999999999998</v>
      </c>
      <c r="I13" s="12">
        <v>0.59509999999999996</v>
      </c>
      <c r="J13" s="12">
        <v>0.65094999999999992</v>
      </c>
    </row>
    <row r="14" spans="1:10" x14ac:dyDescent="0.25">
      <c r="A14" s="9">
        <v>12</v>
      </c>
      <c r="B14" s="12">
        <v>4.36E-2</v>
      </c>
      <c r="C14" s="12">
        <v>5.7799999999999997E-2</v>
      </c>
      <c r="D14" s="12">
        <v>5.0699999999999995E-2</v>
      </c>
      <c r="G14" s="9">
        <v>12</v>
      </c>
      <c r="H14" s="12">
        <v>0.66969999999999996</v>
      </c>
      <c r="I14" s="12">
        <v>0.58720000000000006</v>
      </c>
      <c r="J14" s="12">
        <v>0.62844999999999995</v>
      </c>
    </row>
    <row r="15" spans="1:10" x14ac:dyDescent="0.25">
      <c r="A15" s="9" t="s">
        <v>14</v>
      </c>
      <c r="B15" s="12">
        <v>1.5842857142857141E-2</v>
      </c>
      <c r="C15" s="12">
        <v>2.7414285714285714E-2</v>
      </c>
      <c r="D15" s="12">
        <v>2.1628571428571424E-2</v>
      </c>
      <c r="G15" s="9" t="s">
        <v>14</v>
      </c>
      <c r="H15" s="12">
        <v>0.72335714285714281</v>
      </c>
      <c r="I15" s="12">
        <v>0.58158571428571426</v>
      </c>
      <c r="J15" s="12">
        <v>0.65247142857142848</v>
      </c>
    </row>
    <row r="16" spans="1:10" x14ac:dyDescent="0.25">
      <c r="A16" s="9"/>
      <c r="G16" s="9"/>
    </row>
    <row r="18" spans="1:10" x14ac:dyDescent="0.25">
      <c r="A18" s="61" t="s">
        <v>15</v>
      </c>
      <c r="B18" s="61"/>
      <c r="C18" s="61"/>
      <c r="D18" s="61"/>
      <c r="G18" s="61" t="s">
        <v>16</v>
      </c>
      <c r="H18" s="61"/>
      <c r="I18" s="61"/>
      <c r="J18" s="61"/>
    </row>
    <row r="19" spans="1:10" x14ac:dyDescent="0.25">
      <c r="A19" s="8" t="s">
        <v>5</v>
      </c>
      <c r="B19" t="s">
        <v>37</v>
      </c>
      <c r="G19" s="8" t="s">
        <v>5</v>
      </c>
      <c r="H19" t="s">
        <v>37</v>
      </c>
    </row>
    <row r="20" spans="1:10" x14ac:dyDescent="0.25">
      <c r="A20" s="8" t="s">
        <v>7</v>
      </c>
      <c r="B20" s="9">
        <v>2020</v>
      </c>
      <c r="G20" s="8" t="s">
        <v>7</v>
      </c>
      <c r="H20" s="9">
        <v>2020</v>
      </c>
    </row>
    <row r="22" spans="1:10" x14ac:dyDescent="0.25">
      <c r="A22" s="8" t="s">
        <v>17</v>
      </c>
      <c r="B22" s="8" t="s">
        <v>9</v>
      </c>
      <c r="G22" s="8" t="s">
        <v>18</v>
      </c>
      <c r="H22" s="8" t="s">
        <v>9</v>
      </c>
    </row>
    <row r="23" spans="1:10" x14ac:dyDescent="0.25">
      <c r="A23" s="8" t="s">
        <v>11</v>
      </c>
      <c r="B23" t="s">
        <v>12</v>
      </c>
      <c r="C23" t="s">
        <v>13</v>
      </c>
      <c r="D23" t="s">
        <v>14</v>
      </c>
      <c r="G23" s="8" t="s">
        <v>11</v>
      </c>
      <c r="H23" t="s">
        <v>12</v>
      </c>
      <c r="I23" t="s">
        <v>13</v>
      </c>
      <c r="J23" t="s">
        <v>14</v>
      </c>
    </row>
    <row r="24" spans="1:10" x14ac:dyDescent="0.25">
      <c r="A24" s="9">
        <v>6</v>
      </c>
      <c r="B24" s="12"/>
      <c r="C24" s="12"/>
      <c r="D24" s="12"/>
      <c r="G24" s="9">
        <v>6</v>
      </c>
      <c r="H24" s="12"/>
      <c r="I24" s="12"/>
      <c r="J24" s="12"/>
    </row>
    <row r="25" spans="1:10" x14ac:dyDescent="0.25">
      <c r="A25" s="9">
        <v>7</v>
      </c>
      <c r="B25" s="12"/>
      <c r="C25" s="12"/>
      <c r="D25" s="12"/>
      <c r="G25" s="9">
        <v>7</v>
      </c>
      <c r="H25" s="12"/>
      <c r="I25" s="12"/>
      <c r="J25" s="12"/>
    </row>
    <row r="26" spans="1:10" x14ac:dyDescent="0.25">
      <c r="A26" s="9">
        <v>8</v>
      </c>
      <c r="B26" s="12"/>
      <c r="C26" s="12"/>
      <c r="D26" s="12"/>
      <c r="G26" s="9">
        <v>8</v>
      </c>
      <c r="H26" s="12"/>
      <c r="I26" s="12"/>
      <c r="J26" s="12"/>
    </row>
    <row r="27" spans="1:10" x14ac:dyDescent="0.25">
      <c r="A27" s="9">
        <v>9</v>
      </c>
      <c r="B27" s="12"/>
      <c r="C27" s="12"/>
      <c r="D27" s="12"/>
      <c r="G27" s="9">
        <v>9</v>
      </c>
      <c r="H27" s="12"/>
      <c r="I27" s="12"/>
      <c r="J27" s="12"/>
    </row>
    <row r="28" spans="1:10" x14ac:dyDescent="0.25">
      <c r="A28" s="9">
        <v>10</v>
      </c>
      <c r="B28" s="12"/>
      <c r="C28" s="12"/>
      <c r="D28" s="12"/>
      <c r="G28" s="9">
        <v>10</v>
      </c>
      <c r="H28" s="12"/>
      <c r="I28" s="12"/>
      <c r="J28" s="12"/>
    </row>
    <row r="29" spans="1:10" x14ac:dyDescent="0.25">
      <c r="A29" s="9">
        <v>11</v>
      </c>
      <c r="B29" s="12"/>
      <c r="C29" s="12"/>
      <c r="D29" s="12"/>
      <c r="G29" s="9">
        <v>11</v>
      </c>
      <c r="H29" s="12"/>
      <c r="I29" s="12"/>
      <c r="J29" s="12"/>
    </row>
    <row r="30" spans="1:10" x14ac:dyDescent="0.25">
      <c r="A30" s="9">
        <v>12</v>
      </c>
      <c r="B30" s="12"/>
      <c r="C30" s="12"/>
      <c r="D30" s="12"/>
      <c r="G30" s="9">
        <v>12</v>
      </c>
      <c r="H30" s="12"/>
      <c r="I30" s="12"/>
      <c r="J30" s="12"/>
    </row>
    <row r="31" spans="1:10" x14ac:dyDescent="0.25">
      <c r="A31" s="9" t="s">
        <v>14</v>
      </c>
      <c r="B31" s="12"/>
      <c r="C31" s="12"/>
      <c r="D31" s="12"/>
      <c r="G31" s="9" t="s">
        <v>14</v>
      </c>
      <c r="H31" s="12"/>
      <c r="I31" s="12"/>
      <c r="J31" s="12"/>
    </row>
  </sheetData>
  <mergeCells count="4">
    <mergeCell ref="A1:D1"/>
    <mergeCell ref="G1:J1"/>
    <mergeCell ref="A18:D18"/>
    <mergeCell ref="G18:J18"/>
  </mergeCells>
  <pageMargins left="0.7" right="0.7" top="0.75" bottom="0.75" header="0.3" footer="0.3"/>
  <pageSetup orientation="portrait" horizontalDpi="4294967293" verticalDpi="4294967293"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4"/>
  <sheetViews>
    <sheetView workbookViewId="0">
      <selection activeCell="C9" sqref="C9"/>
    </sheetView>
  </sheetViews>
  <sheetFormatPr defaultRowHeight="15" x14ac:dyDescent="0.25"/>
  <cols>
    <col min="1" max="1" width="15.7109375" bestFit="1" customWidth="1"/>
    <col min="2" max="2" width="29.42578125" bestFit="1" customWidth="1"/>
    <col min="3" max="3" width="30.28515625" bestFit="1" customWidth="1"/>
    <col min="4" max="4" width="18.85546875" bestFit="1" customWidth="1"/>
    <col min="5" max="5" width="15.140625" bestFit="1" customWidth="1"/>
    <col min="7" max="7" width="35.85546875" bestFit="1" customWidth="1"/>
    <col min="8" max="8" width="36.5703125" bestFit="1" customWidth="1"/>
    <col min="9" max="9" width="25.140625" bestFit="1" customWidth="1"/>
    <col min="10" max="10" width="28" bestFit="1" customWidth="1"/>
  </cols>
  <sheetData>
    <row r="2" spans="1:5" x14ac:dyDescent="0.25">
      <c r="A2" s="8" t="s">
        <v>20</v>
      </c>
      <c r="B2" s="9">
        <v>2020</v>
      </c>
    </row>
    <row r="3" spans="1:5" x14ac:dyDescent="0.25">
      <c r="A3" s="8" t="s">
        <v>21</v>
      </c>
      <c r="B3" t="s">
        <v>13</v>
      </c>
    </row>
    <row r="4" spans="1:5" x14ac:dyDescent="0.25">
      <c r="A4" s="8" t="s">
        <v>5</v>
      </c>
      <c r="B4" t="s">
        <v>22</v>
      </c>
    </row>
    <row r="5" spans="1:5" x14ac:dyDescent="0.25">
      <c r="A5" s="8" t="s">
        <v>7</v>
      </c>
      <c r="B5" t="s">
        <v>23</v>
      </c>
    </row>
    <row r="7" spans="1:5" x14ac:dyDescent="0.25">
      <c r="A7" s="8" t="s">
        <v>11</v>
      </c>
      <c r="B7" t="s">
        <v>18</v>
      </c>
      <c r="C7" t="s">
        <v>17</v>
      </c>
      <c r="D7" t="s">
        <v>10</v>
      </c>
      <c r="E7" t="s">
        <v>8</v>
      </c>
    </row>
    <row r="8" spans="1:5" x14ac:dyDescent="0.25">
      <c r="A8" s="9">
        <v>7</v>
      </c>
      <c r="B8" s="12">
        <v>0.87980000000000003</v>
      </c>
      <c r="C8" s="12">
        <v>0.9244</v>
      </c>
      <c r="D8" s="12">
        <v>0.61670000000000003</v>
      </c>
      <c r="E8" s="12">
        <v>3.3000000000000002E-2</v>
      </c>
    </row>
    <row r="9" spans="1:5" x14ac:dyDescent="0.25">
      <c r="A9" s="9">
        <v>8</v>
      </c>
      <c r="B9" s="12">
        <v>0.84989999999999999</v>
      </c>
      <c r="C9" s="12">
        <v>0.91659999999999997</v>
      </c>
      <c r="D9" s="12">
        <v>0.61180000000000001</v>
      </c>
      <c r="E9" s="12">
        <v>5.5599999999999997E-2</v>
      </c>
    </row>
    <row r="10" spans="1:5" x14ac:dyDescent="0.25">
      <c r="A10" s="9">
        <v>9</v>
      </c>
      <c r="B10" s="12">
        <v>0.80659999999999998</v>
      </c>
      <c r="C10" s="12">
        <v>0.89449999999999996</v>
      </c>
      <c r="D10" s="12">
        <v>0.61860000000000004</v>
      </c>
      <c r="E10" s="12">
        <v>7.7899999999999997E-2</v>
      </c>
    </row>
    <row r="11" spans="1:5" x14ac:dyDescent="0.25">
      <c r="A11" s="9">
        <v>10</v>
      </c>
      <c r="B11" s="12">
        <v>0.772020725388601</v>
      </c>
      <c r="C11" s="12">
        <v>0.88378227832136969</v>
      </c>
      <c r="D11" s="12">
        <v>0.60966484145918509</v>
      </c>
      <c r="E11" s="12">
        <v>0.11897129764895059</v>
      </c>
    </row>
    <row r="12" spans="1:5" x14ac:dyDescent="0.25">
      <c r="A12" s="9">
        <v>11</v>
      </c>
      <c r="B12" s="12"/>
      <c r="C12" s="12"/>
      <c r="D12" s="12">
        <v>0.58398277276456112</v>
      </c>
      <c r="E12" s="12">
        <v>0.14060933369793091</v>
      </c>
    </row>
    <row r="13" spans="1:5" x14ac:dyDescent="0.25">
      <c r="A13" s="9">
        <v>12</v>
      </c>
      <c r="B13" s="12"/>
      <c r="C13" s="12"/>
      <c r="D13" s="12">
        <v>0.53879999999999995</v>
      </c>
      <c r="E13" s="12">
        <v>0.16450000000000001</v>
      </c>
    </row>
    <row r="14" spans="1:5" x14ac:dyDescent="0.25">
      <c r="A14" s="9" t="s">
        <v>14</v>
      </c>
      <c r="B14" s="12">
        <v>0.82708018134715022</v>
      </c>
      <c r="C14" s="12">
        <v>0.9048205695803424</v>
      </c>
      <c r="D14" s="12">
        <v>0.59659126903729109</v>
      </c>
      <c r="E14" s="12">
        <v>9.8430105224480244E-2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92AD-9FBB-41F4-A169-8EBAE5FB8137}">
  <dimension ref="D1:Q8"/>
  <sheetViews>
    <sheetView showGridLines="0" showRowColHeaders="0" tabSelected="1" topLeftCell="A6" zoomScale="85" zoomScaleNormal="85" workbookViewId="0">
      <selection activeCell="V41" sqref="V41"/>
    </sheetView>
  </sheetViews>
  <sheetFormatPr defaultRowHeight="15" x14ac:dyDescent="0.25"/>
  <sheetData>
    <row r="1" spans="4:17" ht="18.75" x14ac:dyDescent="0.3">
      <c r="D1" s="59" t="s">
        <v>19</v>
      </c>
      <c r="E1" s="59"/>
      <c r="F1" s="59"/>
      <c r="G1" s="59"/>
      <c r="H1" s="59"/>
      <c r="I1" s="59"/>
      <c r="J1" s="59"/>
      <c r="K1" s="59"/>
      <c r="L1" s="59"/>
      <c r="M1" s="59"/>
      <c r="N1" s="59"/>
      <c r="O1" s="59"/>
      <c r="P1" s="59"/>
      <c r="Q1" s="59"/>
    </row>
    <row r="2" spans="4:17" x14ac:dyDescent="0.25">
      <c r="D2" s="62" t="s">
        <v>47</v>
      </c>
      <c r="E2" s="62"/>
      <c r="F2" s="62"/>
      <c r="G2" s="62"/>
      <c r="H2" s="62"/>
      <c r="I2" s="62"/>
      <c r="J2" s="62"/>
      <c r="K2" s="62"/>
      <c r="L2" s="62"/>
      <c r="M2" s="62"/>
      <c r="N2" s="62"/>
      <c r="O2" s="62"/>
      <c r="P2" s="62"/>
      <c r="Q2" s="62"/>
    </row>
    <row r="3" spans="4:17" x14ac:dyDescent="0.25">
      <c r="D3" s="62"/>
      <c r="E3" s="62"/>
      <c r="F3" s="62"/>
      <c r="G3" s="62"/>
      <c r="H3" s="62"/>
      <c r="I3" s="62"/>
      <c r="J3" s="62"/>
      <c r="K3" s="62"/>
      <c r="L3" s="62"/>
      <c r="M3" s="62"/>
      <c r="N3" s="62"/>
      <c r="O3" s="62"/>
      <c r="P3" s="62"/>
      <c r="Q3" s="62"/>
    </row>
    <row r="4" spans="4:17" x14ac:dyDescent="0.25">
      <c r="D4" s="62"/>
      <c r="E4" s="62"/>
      <c r="F4" s="62"/>
      <c r="G4" s="62"/>
      <c r="H4" s="62"/>
      <c r="I4" s="62"/>
      <c r="J4" s="62"/>
      <c r="K4" s="62"/>
      <c r="L4" s="62"/>
      <c r="M4" s="62"/>
      <c r="N4" s="62"/>
      <c r="O4" s="62"/>
      <c r="P4" s="62"/>
      <c r="Q4" s="62"/>
    </row>
    <row r="5" spans="4:17" x14ac:dyDescent="0.25">
      <c r="D5" s="62"/>
      <c r="E5" s="62"/>
      <c r="F5" s="62"/>
      <c r="G5" s="62"/>
      <c r="H5" s="62"/>
      <c r="I5" s="62"/>
      <c r="J5" s="62"/>
      <c r="K5" s="62"/>
      <c r="L5" s="62"/>
      <c r="M5" s="62"/>
      <c r="N5" s="62"/>
      <c r="O5" s="62"/>
      <c r="P5" s="62"/>
      <c r="Q5" s="62"/>
    </row>
    <row r="6" spans="4:17" ht="19.5" customHeight="1" x14ac:dyDescent="0.25">
      <c r="D6" s="62"/>
      <c r="E6" s="62"/>
      <c r="F6" s="62"/>
      <c r="G6" s="62"/>
      <c r="H6" s="62"/>
      <c r="I6" s="62"/>
      <c r="J6" s="62"/>
      <c r="K6" s="62"/>
      <c r="L6" s="62"/>
      <c r="M6" s="62"/>
      <c r="N6" s="62"/>
      <c r="O6" s="62"/>
      <c r="P6" s="62"/>
      <c r="Q6" s="62"/>
    </row>
    <row r="8" spans="4:17" ht="18.75" x14ac:dyDescent="0.25">
      <c r="I8" s="19"/>
      <c r="J8" s="19"/>
      <c r="K8" s="14" t="s">
        <v>1</v>
      </c>
      <c r="L8" s="19"/>
      <c r="M8" s="19"/>
      <c r="N8" s="14" t="s">
        <v>2</v>
      </c>
      <c r="O8" s="19"/>
    </row>
  </sheetData>
  <mergeCells count="2">
    <mergeCell ref="D2:Q6"/>
    <mergeCell ref="D1:Q1"/>
  </mergeCells>
  <pageMargins left="0.7" right="0.7" top="0.75" bottom="0.75" header="0.3" footer="0.3"/>
  <pageSetup orientation="portrait" r:id="rId1"/>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75676-F25E-4506-AF4F-38E32C65A227}">
  <dimension ref="A3:K35"/>
  <sheetViews>
    <sheetView zoomScale="85" zoomScaleNormal="85" workbookViewId="0">
      <selection activeCell="H8" sqref="H8"/>
    </sheetView>
  </sheetViews>
  <sheetFormatPr defaultRowHeight="15" x14ac:dyDescent="0.25"/>
  <cols>
    <col min="1" max="1" width="15.5703125" bestFit="1" customWidth="1"/>
    <col min="2" max="2" width="22.7109375" bestFit="1" customWidth="1"/>
    <col min="3" max="3" width="8.42578125" bestFit="1" customWidth="1"/>
    <col min="4" max="4" width="11.28515625" bestFit="1" customWidth="1"/>
    <col min="5" max="5" width="30.28515625" bestFit="1" customWidth="1"/>
    <col min="7" max="7" width="29.42578125" bestFit="1" customWidth="1"/>
    <col min="8" max="8" width="30.28515625" bestFit="1" customWidth="1"/>
    <col min="9" max="9" width="16.28515625" bestFit="1" customWidth="1"/>
    <col min="10" max="11" width="12.28515625" bestFit="1" customWidth="1"/>
    <col min="12" max="13" width="12" bestFit="1" customWidth="1"/>
  </cols>
  <sheetData>
    <row r="3" spans="1:10" x14ac:dyDescent="0.25">
      <c r="A3" s="8" t="s">
        <v>5</v>
      </c>
      <c r="B3" t="s">
        <v>22</v>
      </c>
      <c r="G3" s="8" t="s">
        <v>5</v>
      </c>
      <c r="H3" t="s">
        <v>22</v>
      </c>
    </row>
    <row r="5" spans="1:10" x14ac:dyDescent="0.25">
      <c r="A5" s="8" t="s">
        <v>40</v>
      </c>
      <c r="B5" s="8" t="s">
        <v>9</v>
      </c>
      <c r="G5" s="8" t="s">
        <v>42</v>
      </c>
      <c r="H5" s="8" t="s">
        <v>9</v>
      </c>
    </row>
    <row r="6" spans="1:10" x14ac:dyDescent="0.25">
      <c r="A6" s="8" t="s">
        <v>11</v>
      </c>
      <c r="B6" t="s">
        <v>12</v>
      </c>
      <c r="C6" t="s">
        <v>13</v>
      </c>
      <c r="D6" t="s">
        <v>14</v>
      </c>
      <c r="G6" s="8" t="s">
        <v>11</v>
      </c>
      <c r="H6" t="s">
        <v>12</v>
      </c>
      <c r="I6" t="s">
        <v>13</v>
      </c>
      <c r="J6" t="s">
        <v>14</v>
      </c>
    </row>
    <row r="7" spans="1:10" x14ac:dyDescent="0.25">
      <c r="A7" s="9">
        <v>2015</v>
      </c>
      <c r="B7" s="26">
        <v>0.69105121922762802</v>
      </c>
      <c r="C7" s="26">
        <v>0.60994414838481514</v>
      </c>
      <c r="D7" s="26">
        <v>0.65049768380622153</v>
      </c>
      <c r="G7" s="9">
        <v>2015</v>
      </c>
      <c r="H7" s="26">
        <v>0.8072570295181426</v>
      </c>
      <c r="I7" s="26">
        <v>0.83071655915027498</v>
      </c>
      <c r="J7" s="26">
        <v>0.81898679433420885</v>
      </c>
    </row>
    <row r="8" spans="1:10" x14ac:dyDescent="0.25">
      <c r="A8" s="9">
        <v>2016</v>
      </c>
      <c r="B8" s="26">
        <v>0.696849593495935</v>
      </c>
      <c r="C8" s="26">
        <v>0.59866517603833691</v>
      </c>
      <c r="D8" s="26">
        <v>0.64775738476713596</v>
      </c>
      <c r="G8" s="9">
        <v>2016</v>
      </c>
      <c r="H8" s="26">
        <v>0.82662601626016263</v>
      </c>
      <c r="I8" s="26">
        <v>0.84602614592052849</v>
      </c>
      <c r="J8" s="26">
        <v>0.83632608109034556</v>
      </c>
    </row>
    <row r="9" spans="1:10" x14ac:dyDescent="0.25">
      <c r="A9" s="9">
        <v>2017</v>
      </c>
      <c r="B9" s="26">
        <v>0.69515553289138199</v>
      </c>
      <c r="C9" s="26">
        <v>0.60156482450823734</v>
      </c>
      <c r="D9" s="26">
        <v>0.64836017869980966</v>
      </c>
      <c r="G9" s="9">
        <v>2017</v>
      </c>
      <c r="H9" s="26">
        <v>0.84314125446200916</v>
      </c>
      <c r="I9" s="26">
        <v>0.85085679651771451</v>
      </c>
      <c r="J9" s="26">
        <v>0.84699902548986183</v>
      </c>
    </row>
    <row r="10" spans="1:10" x14ac:dyDescent="0.25">
      <c r="A10" s="9">
        <v>2018</v>
      </c>
      <c r="B10" s="26">
        <v>0.71720260406391789</v>
      </c>
      <c r="C10" s="26">
        <v>0.60437795042057652</v>
      </c>
      <c r="D10" s="26">
        <v>0.66079027724224715</v>
      </c>
      <c r="G10" s="9">
        <v>2018</v>
      </c>
      <c r="H10" s="26">
        <v>0.82501479581771553</v>
      </c>
      <c r="I10" s="26">
        <v>0.84137001123185118</v>
      </c>
      <c r="J10" s="26">
        <v>0.8331924035247833</v>
      </c>
    </row>
    <row r="11" spans="1:10" x14ac:dyDescent="0.25">
      <c r="A11" s="9">
        <v>2019</v>
      </c>
      <c r="B11" s="26">
        <v>0.69550870760769934</v>
      </c>
      <c r="C11" s="26">
        <v>0.58420498972448609</v>
      </c>
      <c r="D11" s="26">
        <v>0.63985684866609271</v>
      </c>
      <c r="G11" s="9">
        <v>2019</v>
      </c>
      <c r="H11" s="26"/>
      <c r="I11" s="26"/>
      <c r="J11" s="26"/>
    </row>
    <row r="12" spans="1:10" x14ac:dyDescent="0.25">
      <c r="A12" s="9">
        <v>2020</v>
      </c>
      <c r="B12" s="26">
        <v>0.66259999999999997</v>
      </c>
      <c r="C12" s="26">
        <v>0.55910000000000004</v>
      </c>
      <c r="D12" s="26">
        <v>0.61085</v>
      </c>
      <c r="G12" s="9">
        <v>2020</v>
      </c>
      <c r="H12" s="26"/>
      <c r="I12" s="26"/>
      <c r="J12" s="26"/>
    </row>
    <row r="13" spans="1:10" x14ac:dyDescent="0.25">
      <c r="A13" s="9" t="s">
        <v>14</v>
      </c>
      <c r="B13" s="26">
        <v>0.69306127621442704</v>
      </c>
      <c r="C13" s="26">
        <v>0.59297618151274201</v>
      </c>
      <c r="D13" s="26">
        <v>0.64301872886358458</v>
      </c>
      <c r="G13" s="9" t="s">
        <v>14</v>
      </c>
      <c r="H13" s="26">
        <v>0.82550977401450754</v>
      </c>
      <c r="I13" s="26">
        <v>0.84224237820509229</v>
      </c>
      <c r="J13" s="26">
        <v>0.83387607610979997</v>
      </c>
    </row>
    <row r="23" spans="1:11" x14ac:dyDescent="0.25">
      <c r="H23" s="8" t="s">
        <v>5</v>
      </c>
      <c r="I23" t="s">
        <v>22</v>
      </c>
    </row>
    <row r="24" spans="1:11" x14ac:dyDescent="0.25">
      <c r="A24" s="8" t="s">
        <v>5</v>
      </c>
      <c r="B24" t="s">
        <v>22</v>
      </c>
    </row>
    <row r="25" spans="1:11" x14ac:dyDescent="0.25">
      <c r="A25" s="8" t="s">
        <v>44</v>
      </c>
      <c r="B25" t="s">
        <v>39</v>
      </c>
      <c r="H25" s="8" t="s">
        <v>41</v>
      </c>
      <c r="I25" s="8" t="s">
        <v>9</v>
      </c>
    </row>
    <row r="26" spans="1:11" x14ac:dyDescent="0.25">
      <c r="H26" s="8" t="s">
        <v>11</v>
      </c>
      <c r="I26" t="s">
        <v>12</v>
      </c>
      <c r="J26" t="s">
        <v>13</v>
      </c>
      <c r="K26" t="s">
        <v>14</v>
      </c>
    </row>
    <row r="27" spans="1:11" x14ac:dyDescent="0.25">
      <c r="A27" s="8" t="s">
        <v>43</v>
      </c>
      <c r="B27" s="8" t="s">
        <v>9</v>
      </c>
      <c r="H27" s="9">
        <v>2015</v>
      </c>
      <c r="I27" s="26">
        <v>0.91004550227511372</v>
      </c>
      <c r="J27" s="26">
        <v>0.84880126336841333</v>
      </c>
      <c r="K27" s="26">
        <v>0.87942338282176347</v>
      </c>
    </row>
    <row r="28" spans="1:11" x14ac:dyDescent="0.25">
      <c r="A28" s="8" t="s">
        <v>11</v>
      </c>
      <c r="B28" t="s">
        <v>12</v>
      </c>
      <c r="C28" t="s">
        <v>13</v>
      </c>
      <c r="D28" t="s">
        <v>14</v>
      </c>
      <c r="H28" s="9">
        <v>2016</v>
      </c>
      <c r="I28" s="26">
        <v>0.91473577235772363</v>
      </c>
      <c r="J28" s="26">
        <v>0.85822832455997433</v>
      </c>
      <c r="K28" s="26">
        <v>0.88648204845884893</v>
      </c>
    </row>
    <row r="29" spans="1:11" x14ac:dyDescent="0.25">
      <c r="A29" s="9">
        <v>2015</v>
      </c>
      <c r="B29" s="11">
        <v>0.12763971531909929</v>
      </c>
      <c r="C29" s="11">
        <v>0.152</v>
      </c>
      <c r="D29" s="11">
        <v>0.13981985765954963</v>
      </c>
      <c r="H29" s="9">
        <v>2017</v>
      </c>
      <c r="I29" s="26">
        <v>0.92065272819989796</v>
      </c>
      <c r="J29" s="26">
        <v>0.86626535897294621</v>
      </c>
      <c r="K29" s="26">
        <v>0.89345904358642203</v>
      </c>
    </row>
    <row r="30" spans="1:11" x14ac:dyDescent="0.25">
      <c r="A30" s="9">
        <v>2016</v>
      </c>
      <c r="B30" s="11">
        <v>0.12154471544715448</v>
      </c>
      <c r="C30" s="11">
        <v>0.13026612210043764</v>
      </c>
      <c r="D30" s="11">
        <v>0.12590541877379607</v>
      </c>
      <c r="H30" s="9">
        <v>2018</v>
      </c>
      <c r="I30" s="26">
        <v>0.92898007496547641</v>
      </c>
      <c r="J30" s="26">
        <v>0.87431860560274399</v>
      </c>
      <c r="K30" s="26">
        <v>0.90164934028411015</v>
      </c>
    </row>
    <row r="31" spans="1:11" x14ac:dyDescent="0.25">
      <c r="A31" s="9">
        <v>2017</v>
      </c>
      <c r="B31" s="11">
        <v>0.10504844467108618</v>
      </c>
      <c r="C31" s="11">
        <v>0.11760152074494462</v>
      </c>
      <c r="D31" s="11">
        <v>0.1113249827080154</v>
      </c>
      <c r="H31" s="9">
        <v>2019</v>
      </c>
      <c r="I31" s="26"/>
      <c r="J31" s="26"/>
      <c r="K31" s="26"/>
    </row>
    <row r="32" spans="1:11" x14ac:dyDescent="0.25">
      <c r="A32" s="9">
        <v>2018</v>
      </c>
      <c r="B32" s="11">
        <v>0.11146182679029394</v>
      </c>
      <c r="C32" s="11">
        <v>0.13061077653559178</v>
      </c>
      <c r="D32" s="11">
        <v>0.12103630166294285</v>
      </c>
      <c r="H32" s="9">
        <v>2020</v>
      </c>
      <c r="I32" s="26"/>
      <c r="J32" s="26"/>
      <c r="K32" s="26"/>
    </row>
    <row r="33" spans="1:11" x14ac:dyDescent="0.25">
      <c r="A33" s="9">
        <v>2019</v>
      </c>
      <c r="B33" s="11">
        <v>0.11182401466544455</v>
      </c>
      <c r="C33" s="11">
        <v>0.12695275432574735</v>
      </c>
      <c r="D33" s="11">
        <v>0.11938838449559594</v>
      </c>
      <c r="H33" s="9" t="s">
        <v>14</v>
      </c>
      <c r="I33" s="26">
        <v>0.91860351944955299</v>
      </c>
      <c r="J33" s="26">
        <v>0.86190338812601952</v>
      </c>
      <c r="K33" s="26">
        <v>0.8902534537877862</v>
      </c>
    </row>
    <row r="34" spans="1:11" x14ac:dyDescent="0.25">
      <c r="A34" s="9">
        <v>2020</v>
      </c>
      <c r="B34" s="11">
        <v>9.9000000000000005E-2</v>
      </c>
      <c r="C34" s="11">
        <v>0.11890000000000001</v>
      </c>
      <c r="D34" s="11">
        <v>0.10895000000000001</v>
      </c>
    </row>
    <row r="35" spans="1:11" x14ac:dyDescent="0.25">
      <c r="A35" s="9" t="s">
        <v>14</v>
      </c>
      <c r="B35" s="11">
        <v>0.11275311948217974</v>
      </c>
      <c r="C35" s="11">
        <v>0.12938852895112024</v>
      </c>
      <c r="D35" s="11">
        <v>0.12107082421664998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Z8"/>
  <sheetViews>
    <sheetView showGridLines="0" zoomScale="85" zoomScaleNormal="85" workbookViewId="0">
      <selection activeCell="Z23" sqref="Z23"/>
    </sheetView>
  </sheetViews>
  <sheetFormatPr defaultRowHeight="15" x14ac:dyDescent="0.25"/>
  <sheetData>
    <row r="1" spans="4:26" ht="18.75" x14ac:dyDescent="0.3">
      <c r="D1" s="59" t="s">
        <v>19</v>
      </c>
      <c r="E1" s="59"/>
      <c r="F1" s="59"/>
      <c r="G1" s="59"/>
      <c r="H1" s="59"/>
      <c r="I1" s="59"/>
      <c r="J1" s="59"/>
      <c r="K1" s="59"/>
      <c r="L1" s="59"/>
      <c r="M1" s="59"/>
      <c r="N1" s="59"/>
      <c r="O1" s="59"/>
      <c r="P1" s="59"/>
      <c r="Q1" s="59"/>
    </row>
    <row r="2" spans="4:26" ht="15" customHeight="1" x14ac:dyDescent="0.25">
      <c r="D2" s="62" t="s">
        <v>45</v>
      </c>
      <c r="E2" s="62"/>
      <c r="F2" s="62"/>
      <c r="G2" s="62"/>
      <c r="H2" s="62"/>
      <c r="I2" s="62"/>
      <c r="J2" s="62"/>
      <c r="K2" s="62"/>
      <c r="L2" s="62"/>
      <c r="M2" s="62"/>
      <c r="N2" s="62"/>
      <c r="O2" s="62"/>
      <c r="P2" s="62"/>
      <c r="Q2" s="62"/>
      <c r="R2" s="16"/>
      <c r="S2" s="16"/>
      <c r="T2" s="16"/>
      <c r="U2" s="16"/>
      <c r="V2" s="16"/>
      <c r="W2" s="16"/>
      <c r="X2" s="16"/>
      <c r="Y2" s="16"/>
      <c r="Z2" s="16"/>
    </row>
    <row r="3" spans="4:26" ht="15" customHeight="1" x14ac:dyDescent="0.25">
      <c r="D3" s="62"/>
      <c r="E3" s="62"/>
      <c r="F3" s="62"/>
      <c r="G3" s="62"/>
      <c r="H3" s="62"/>
      <c r="I3" s="62"/>
      <c r="J3" s="62"/>
      <c r="K3" s="62"/>
      <c r="L3" s="62"/>
      <c r="M3" s="62"/>
      <c r="N3" s="62"/>
      <c r="O3" s="62"/>
      <c r="P3" s="62"/>
      <c r="Q3" s="62"/>
      <c r="R3" s="16"/>
      <c r="S3" s="16"/>
      <c r="T3" s="16"/>
      <c r="U3" s="16"/>
      <c r="V3" s="16"/>
      <c r="W3" s="16"/>
      <c r="X3" s="16"/>
      <c r="Y3" s="16"/>
      <c r="Z3" s="16"/>
    </row>
    <row r="4" spans="4:26" ht="15" customHeight="1" x14ac:dyDescent="0.25">
      <c r="D4" s="62"/>
      <c r="E4" s="62"/>
      <c r="F4" s="62"/>
      <c r="G4" s="62"/>
      <c r="H4" s="62"/>
      <c r="I4" s="62"/>
      <c r="J4" s="62"/>
      <c r="K4" s="62"/>
      <c r="L4" s="62"/>
      <c r="M4" s="62"/>
      <c r="N4" s="62"/>
      <c r="O4" s="62"/>
      <c r="P4" s="62"/>
      <c r="Q4" s="62"/>
      <c r="R4" s="16"/>
      <c r="S4" s="16"/>
      <c r="T4" s="16"/>
      <c r="U4" s="16"/>
      <c r="V4" s="16"/>
      <c r="W4" s="16"/>
      <c r="X4" s="16"/>
      <c r="Y4" s="16"/>
      <c r="Z4" s="16"/>
    </row>
    <row r="5" spans="4:26" ht="15" customHeight="1" x14ac:dyDescent="0.25">
      <c r="D5" s="62"/>
      <c r="E5" s="62"/>
      <c r="F5" s="62"/>
      <c r="G5" s="62"/>
      <c r="H5" s="62"/>
      <c r="I5" s="62"/>
      <c r="J5" s="62"/>
      <c r="K5" s="62"/>
      <c r="L5" s="62"/>
      <c r="M5" s="62"/>
      <c r="N5" s="62"/>
      <c r="O5" s="62"/>
      <c r="P5" s="62"/>
      <c r="Q5" s="62"/>
    </row>
    <row r="6" spans="4:26" ht="36" customHeight="1" x14ac:dyDescent="0.25">
      <c r="D6" s="62"/>
      <c r="E6" s="62"/>
      <c r="F6" s="62"/>
      <c r="G6" s="62"/>
      <c r="H6" s="62"/>
      <c r="I6" s="62"/>
      <c r="J6" s="62"/>
      <c r="K6" s="62"/>
      <c r="L6" s="62"/>
      <c r="M6" s="62"/>
      <c r="N6" s="62"/>
      <c r="O6" s="62"/>
      <c r="P6" s="62"/>
      <c r="Q6" s="62"/>
    </row>
    <row r="7" spans="4:26" ht="15" customHeight="1" x14ac:dyDescent="0.25">
      <c r="D7" s="20"/>
      <c r="E7" s="20"/>
      <c r="F7" s="20"/>
      <c r="G7" s="20"/>
      <c r="H7" s="20"/>
      <c r="I7" s="20"/>
      <c r="J7" s="20"/>
      <c r="K7" s="20"/>
      <c r="L7" s="20"/>
      <c r="M7" s="20"/>
      <c r="N7" s="20"/>
      <c r="O7" s="20"/>
      <c r="P7" s="20"/>
      <c r="Q7" s="20"/>
    </row>
    <row r="8" spans="4:26" ht="15" customHeight="1" x14ac:dyDescent="0.25">
      <c r="D8" s="15"/>
      <c r="E8" s="15"/>
      <c r="F8" s="15"/>
      <c r="G8" s="15"/>
      <c r="H8" s="15"/>
      <c r="I8" s="15"/>
      <c r="J8" s="15"/>
      <c r="K8" s="15"/>
      <c r="L8" s="15"/>
      <c r="M8" s="15"/>
      <c r="N8" s="15"/>
      <c r="O8" s="15"/>
      <c r="P8" s="15"/>
      <c r="Q8" s="15"/>
    </row>
  </sheetData>
  <mergeCells count="2">
    <mergeCell ref="D1:Q1"/>
    <mergeCell ref="D2:Q6"/>
  </mergeCells>
  <pageMargins left="0.7" right="0.7" top="0.75" bottom="0.75" header="0.3" footer="0.3"/>
  <pageSetup orientation="portrait" horizontalDpi="300" verticalDpi="300" r:id="rId1"/>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1:Q30"/>
  <sheetViews>
    <sheetView showGridLines="0" zoomScaleNormal="100" workbookViewId="0">
      <selection activeCell="S46" sqref="S46:S47"/>
    </sheetView>
  </sheetViews>
  <sheetFormatPr defaultRowHeight="15" x14ac:dyDescent="0.25"/>
  <cols>
    <col min="6" max="6" width="37.42578125" customWidth="1"/>
    <col min="8" max="8" width="20" customWidth="1"/>
    <col min="9" max="9" width="17.42578125" customWidth="1"/>
    <col min="10" max="10" width="8.28515625" customWidth="1"/>
    <col min="11" max="11" width="5" customWidth="1"/>
    <col min="13" max="17" width="5.42578125" customWidth="1"/>
  </cols>
  <sheetData>
    <row r="1" spans="4:17" ht="18.75" x14ac:dyDescent="0.3">
      <c r="D1" s="59" t="s">
        <v>24</v>
      </c>
      <c r="E1" s="59"/>
      <c r="F1" s="59"/>
      <c r="G1" s="59"/>
      <c r="H1" s="59"/>
      <c r="I1" s="59"/>
      <c r="J1" s="59"/>
      <c r="K1" s="59"/>
      <c r="L1" s="59"/>
      <c r="M1" s="59"/>
      <c r="N1" s="59"/>
      <c r="O1" s="59"/>
      <c r="P1" s="59"/>
      <c r="Q1" s="59"/>
    </row>
    <row r="2" spans="4:17" ht="15.75" customHeight="1" x14ac:dyDescent="0.25">
      <c r="D2" s="64" t="s">
        <v>48</v>
      </c>
      <c r="E2" s="64"/>
      <c r="F2" s="64"/>
      <c r="G2" s="64"/>
      <c r="H2" s="64"/>
      <c r="I2" s="64"/>
      <c r="J2" s="64"/>
      <c r="K2" s="64"/>
      <c r="L2" s="64"/>
      <c r="M2" s="64"/>
      <c r="N2" s="64"/>
      <c r="O2" s="64"/>
      <c r="P2" s="64"/>
      <c r="Q2" s="64"/>
    </row>
    <row r="3" spans="4:17" x14ac:dyDescent="0.25">
      <c r="D3" s="64"/>
      <c r="E3" s="64"/>
      <c r="F3" s="64"/>
      <c r="G3" s="64"/>
      <c r="H3" s="64"/>
      <c r="I3" s="64"/>
      <c r="J3" s="64"/>
      <c r="K3" s="64"/>
      <c r="L3" s="64"/>
      <c r="M3" s="64"/>
      <c r="N3" s="64"/>
      <c r="O3" s="64"/>
      <c r="P3" s="64"/>
      <c r="Q3" s="64"/>
    </row>
    <row r="4" spans="4:17" x14ac:dyDescent="0.25">
      <c r="D4" s="64"/>
      <c r="E4" s="64"/>
      <c r="F4" s="64"/>
      <c r="G4" s="64"/>
      <c r="H4" s="64"/>
      <c r="I4" s="64"/>
      <c r="J4" s="64"/>
      <c r="K4" s="64"/>
      <c r="L4" s="64"/>
      <c r="M4" s="64"/>
      <c r="N4" s="64"/>
      <c r="O4" s="64"/>
      <c r="P4" s="64"/>
      <c r="Q4" s="64"/>
    </row>
    <row r="5" spans="4:17" x14ac:dyDescent="0.25">
      <c r="D5" s="64"/>
      <c r="E5" s="64"/>
      <c r="F5" s="64"/>
      <c r="G5" s="64"/>
      <c r="H5" s="64"/>
      <c r="I5" s="64"/>
      <c r="J5" s="64"/>
      <c r="K5" s="64"/>
      <c r="L5" s="64"/>
      <c r="M5" s="64"/>
      <c r="N5" s="64"/>
      <c r="O5" s="64"/>
      <c r="P5" s="64"/>
      <c r="Q5" s="64"/>
    </row>
    <row r="6" spans="4:17" ht="61.5" customHeight="1" x14ac:dyDescent="0.25">
      <c r="D6" s="64"/>
      <c r="E6" s="64"/>
      <c r="F6" s="64"/>
      <c r="G6" s="64"/>
      <c r="H6" s="64"/>
      <c r="I6" s="64"/>
      <c r="J6" s="64"/>
      <c r="K6" s="64"/>
      <c r="L6" s="64"/>
      <c r="M6" s="64"/>
      <c r="N6" s="64"/>
      <c r="O6" s="64"/>
      <c r="P6" s="64"/>
      <c r="Q6" s="64"/>
    </row>
    <row r="9" spans="4:17" ht="24" customHeight="1" thickBot="1" x14ac:dyDescent="0.3">
      <c r="E9" s="63" t="s">
        <v>25</v>
      </c>
      <c r="F9" s="63"/>
      <c r="G9" s="63"/>
      <c r="H9" s="17" t="str">
        <f>'Cohort PT'!B4</f>
        <v>Alcohol</v>
      </c>
      <c r="I9" s="21" t="s">
        <v>26</v>
      </c>
      <c r="J9" s="17">
        <f>'Cohort PT'!B2</f>
        <v>2020</v>
      </c>
      <c r="K9" s="21" t="s">
        <v>27</v>
      </c>
      <c r="L9" s="18" t="str">
        <f>'Cohort PT'!B3</f>
        <v xml:space="preserve">Georgia </v>
      </c>
    </row>
    <row r="28" ht="15" customHeight="1" x14ac:dyDescent="0.25"/>
    <row r="29" ht="15" customHeight="1" x14ac:dyDescent="0.25"/>
    <row r="30" ht="15" customHeight="1" x14ac:dyDescent="0.25"/>
  </sheetData>
  <mergeCells count="3">
    <mergeCell ref="E9:G9"/>
    <mergeCell ref="D1:Q1"/>
    <mergeCell ref="D2:Q6"/>
  </mergeCells>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C1DC-2B62-4BBC-B043-BF7BA7EF5AE1}">
  <dimension ref="A1:E10"/>
  <sheetViews>
    <sheetView workbookViewId="0"/>
  </sheetViews>
  <sheetFormatPr defaultRowHeight="15" x14ac:dyDescent="0.25"/>
  <cols>
    <col min="1" max="1" width="13.140625" bestFit="1" customWidth="1"/>
    <col min="2" max="2" width="21.5703125" bestFit="1" customWidth="1"/>
    <col min="3" max="3" width="18.85546875" bestFit="1" customWidth="1"/>
    <col min="4" max="4" width="30.28515625" bestFit="1" customWidth="1"/>
    <col min="5" max="5" width="29.42578125" bestFit="1" customWidth="1"/>
  </cols>
  <sheetData>
    <row r="1" spans="1:5" x14ac:dyDescent="0.25">
      <c r="A1" s="8" t="s">
        <v>21</v>
      </c>
      <c r="B1" t="s">
        <v>12</v>
      </c>
    </row>
    <row r="2" spans="1:5" x14ac:dyDescent="0.25">
      <c r="A2" s="8" t="s">
        <v>5</v>
      </c>
      <c r="B2" t="s">
        <v>6</v>
      </c>
    </row>
    <row r="3" spans="1:5" x14ac:dyDescent="0.25">
      <c r="A3" s="8" t="s">
        <v>44</v>
      </c>
      <c r="B3" t="s">
        <v>39</v>
      </c>
    </row>
    <row r="5" spans="1:5" x14ac:dyDescent="0.25">
      <c r="A5" s="8" t="s">
        <v>11</v>
      </c>
      <c r="B5" t="s">
        <v>8</v>
      </c>
      <c r="C5" t="s">
        <v>10</v>
      </c>
      <c r="D5" t="s">
        <v>17</v>
      </c>
      <c r="E5" t="s">
        <v>18</v>
      </c>
    </row>
    <row r="6" spans="1:5" x14ac:dyDescent="0.25">
      <c r="A6" s="9">
        <v>2016</v>
      </c>
      <c r="B6" s="26">
        <v>6.4329268292682928E-2</v>
      </c>
      <c r="C6" s="26"/>
      <c r="D6" s="26"/>
      <c r="E6" s="26"/>
    </row>
    <row r="7" spans="1:5" x14ac:dyDescent="0.25">
      <c r="A7" s="9">
        <v>2017</v>
      </c>
      <c r="B7" s="26">
        <v>6.017338092809791E-2</v>
      </c>
      <c r="C7" s="26"/>
      <c r="D7" s="26"/>
      <c r="E7" s="26"/>
    </row>
    <row r="8" spans="1:5" x14ac:dyDescent="0.25">
      <c r="A8" s="9">
        <v>2018</v>
      </c>
      <c r="B8" s="26">
        <v>0.10623397119747485</v>
      </c>
      <c r="C8" s="26"/>
      <c r="D8" s="26"/>
      <c r="E8" s="26"/>
    </row>
    <row r="9" spans="1:5" x14ac:dyDescent="0.25">
      <c r="A9" s="9">
        <v>2019</v>
      </c>
      <c r="B9" s="26">
        <v>0.10449129239230064</v>
      </c>
      <c r="C9" s="26"/>
      <c r="D9" s="26"/>
      <c r="E9" s="26"/>
    </row>
    <row r="10" spans="1:5" x14ac:dyDescent="0.25">
      <c r="A10" s="9" t="s">
        <v>14</v>
      </c>
      <c r="B10" s="26">
        <v>0.10623397119747485</v>
      </c>
      <c r="C10" s="26"/>
      <c r="D10" s="26"/>
      <c r="E10" s="26"/>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workbookViewId="0">
      <selection activeCell="C10" sqref="C10"/>
    </sheetView>
  </sheetViews>
  <sheetFormatPr defaultRowHeight="15" x14ac:dyDescent="0.25"/>
  <cols>
    <col min="1" max="1" width="13.140625" bestFit="1" customWidth="1"/>
    <col min="2" max="2" width="15.140625" bestFit="1" customWidth="1"/>
    <col min="3" max="3" width="29.42578125" bestFit="1" customWidth="1"/>
    <col min="4" max="4" width="15.140625" bestFit="1" customWidth="1"/>
    <col min="5" max="5" width="13.140625" bestFit="1" customWidth="1"/>
    <col min="6" max="6" width="15.140625" bestFit="1" customWidth="1"/>
    <col min="7" max="7" width="30.28515625" bestFit="1" customWidth="1"/>
    <col min="8" max="8" width="31.5703125" customWidth="1"/>
    <col min="9" max="9" width="28.7109375" customWidth="1"/>
    <col min="10" max="10" width="31.5703125" customWidth="1"/>
    <col min="11" max="11" width="28.7109375" customWidth="1"/>
    <col min="12" max="12" width="31.5703125" customWidth="1"/>
    <col min="13" max="13" width="28.7109375" customWidth="1"/>
    <col min="14" max="14" width="31.5703125" customWidth="1"/>
    <col min="15" max="15" width="28.7109375" customWidth="1"/>
    <col min="16" max="16" width="36.5703125" customWidth="1"/>
    <col min="17" max="17" width="33.85546875" customWidth="1"/>
  </cols>
  <sheetData>
    <row r="1" spans="1:7" x14ac:dyDescent="0.25">
      <c r="A1" s="61" t="s">
        <v>28</v>
      </c>
      <c r="B1" s="61"/>
      <c r="C1" s="61"/>
      <c r="E1" s="61" t="s">
        <v>29</v>
      </c>
      <c r="F1" s="61"/>
      <c r="G1" s="61"/>
    </row>
    <row r="2" spans="1:7" x14ac:dyDescent="0.25">
      <c r="A2" s="8" t="s">
        <v>5</v>
      </c>
      <c r="B2" t="s">
        <v>22</v>
      </c>
      <c r="E2" s="8" t="s">
        <v>5</v>
      </c>
      <c r="F2" t="s">
        <v>22</v>
      </c>
    </row>
    <row r="3" spans="1:7" x14ac:dyDescent="0.25">
      <c r="A3" s="8" t="s">
        <v>7</v>
      </c>
      <c r="B3" s="9">
        <v>2019</v>
      </c>
      <c r="E3" s="8" t="s">
        <v>21</v>
      </c>
      <c r="F3" t="s">
        <v>12</v>
      </c>
    </row>
    <row r="4" spans="1:7" x14ac:dyDescent="0.25">
      <c r="A4" s="8" t="s">
        <v>21</v>
      </c>
      <c r="B4" t="s">
        <v>12</v>
      </c>
      <c r="E4" s="8" t="s">
        <v>7</v>
      </c>
      <c r="F4" s="9">
        <v>2019</v>
      </c>
    </row>
    <row r="6" spans="1:7" x14ac:dyDescent="0.25">
      <c r="A6" s="8" t="s">
        <v>11</v>
      </c>
      <c r="B6" t="s">
        <v>8</v>
      </c>
      <c r="C6" t="s">
        <v>10</v>
      </c>
      <c r="E6" s="8" t="s">
        <v>11</v>
      </c>
      <c r="F6" t="s">
        <v>8</v>
      </c>
      <c r="G6" t="s">
        <v>17</v>
      </c>
    </row>
    <row r="7" spans="1:7" x14ac:dyDescent="0.25">
      <c r="A7" s="9">
        <v>6</v>
      </c>
      <c r="B7" s="12">
        <v>9.5722405025426265E-3</v>
      </c>
      <c r="C7" s="12">
        <v>0.71851630272210587</v>
      </c>
      <c r="E7" s="9">
        <v>6</v>
      </c>
      <c r="F7" s="12">
        <v>9.5722405025426265E-3</v>
      </c>
      <c r="G7" s="12"/>
    </row>
    <row r="8" spans="1:7" x14ac:dyDescent="0.25">
      <c r="A8" s="9">
        <v>7</v>
      </c>
      <c r="B8" s="12">
        <v>1.6272643536997238E-2</v>
      </c>
      <c r="C8" s="12">
        <v>0.75314706785385321</v>
      </c>
      <c r="E8" s="9">
        <v>7</v>
      </c>
      <c r="F8" s="12">
        <v>1.6272643536997238E-2</v>
      </c>
      <c r="G8" s="12"/>
    </row>
    <row r="9" spans="1:7" x14ac:dyDescent="0.25">
      <c r="A9" s="9">
        <v>8</v>
      </c>
      <c r="B9" s="12">
        <v>2.6030368763557483E-2</v>
      </c>
      <c r="C9" s="12">
        <v>0.74496436318562131</v>
      </c>
      <c r="E9" s="9">
        <v>8</v>
      </c>
      <c r="F9" s="12">
        <v>2.6030368763557483E-2</v>
      </c>
      <c r="G9" s="12"/>
    </row>
    <row r="10" spans="1:7" x14ac:dyDescent="0.25">
      <c r="A10" s="9">
        <v>9</v>
      </c>
      <c r="B10" s="12">
        <v>5.2867670618391538E-2</v>
      </c>
      <c r="C10" s="12">
        <v>0.73309836590836275</v>
      </c>
      <c r="E10" s="9">
        <v>9</v>
      </c>
      <c r="F10" s="12">
        <v>5.2867670618391538E-2</v>
      </c>
      <c r="G10" s="12"/>
    </row>
    <row r="11" spans="1:7" x14ac:dyDescent="0.25">
      <c r="A11" s="9">
        <v>10</v>
      </c>
      <c r="B11" s="12">
        <v>9.4725884802220675E-2</v>
      </c>
      <c r="C11" s="12">
        <v>0.71165857043719638</v>
      </c>
      <c r="E11" s="9">
        <v>10</v>
      </c>
      <c r="F11" s="12">
        <v>9.4725884802220675E-2</v>
      </c>
      <c r="G11" s="12"/>
    </row>
    <row r="12" spans="1:7" x14ac:dyDescent="0.25">
      <c r="A12" s="9">
        <v>11</v>
      </c>
      <c r="B12" s="12">
        <v>0.13362238864800946</v>
      </c>
      <c r="C12" s="12">
        <v>0.6799369333858889</v>
      </c>
      <c r="E12" s="9">
        <v>11</v>
      </c>
      <c r="F12" s="12">
        <v>0.13362238864800946</v>
      </c>
      <c r="G12" s="12"/>
    </row>
    <row r="13" spans="1:7" x14ac:dyDescent="0.25">
      <c r="A13" s="9">
        <v>12</v>
      </c>
      <c r="B13" s="12">
        <v>0.18691983122362868</v>
      </c>
      <c r="C13" s="12">
        <v>0.64303797468354429</v>
      </c>
      <c r="E13" s="9">
        <v>12</v>
      </c>
      <c r="F13" s="12">
        <v>0.18691983122362868</v>
      </c>
      <c r="G13" s="12"/>
    </row>
    <row r="14" spans="1:7" x14ac:dyDescent="0.25">
      <c r="A14" s="9" t="s">
        <v>14</v>
      </c>
      <c r="B14" s="12">
        <v>7.4287289727906811E-2</v>
      </c>
      <c r="C14" s="12">
        <v>0.71205136831093896</v>
      </c>
      <c r="E14" s="9" t="s">
        <v>14</v>
      </c>
      <c r="F14" s="12">
        <v>7.4287289727906811E-2</v>
      </c>
      <c r="G14" s="12"/>
    </row>
    <row r="17" spans="1:3" x14ac:dyDescent="0.25">
      <c r="A17" s="61" t="s">
        <v>30</v>
      </c>
      <c r="B17" s="61"/>
      <c r="C17" s="61"/>
    </row>
    <row r="18" spans="1:3" x14ac:dyDescent="0.25">
      <c r="A18" s="8" t="s">
        <v>5</v>
      </c>
      <c r="B18" t="s">
        <v>22</v>
      </c>
    </row>
    <row r="19" spans="1:3" x14ac:dyDescent="0.25">
      <c r="A19" s="8" t="s">
        <v>21</v>
      </c>
      <c r="B19" t="s">
        <v>12</v>
      </c>
    </row>
    <row r="20" spans="1:3" x14ac:dyDescent="0.25">
      <c r="A20" s="8" t="s">
        <v>7</v>
      </c>
      <c r="B20" s="9">
        <v>2019</v>
      </c>
    </row>
    <row r="22" spans="1:3" x14ac:dyDescent="0.25">
      <c r="A22" s="8" t="s">
        <v>11</v>
      </c>
      <c r="B22" t="s">
        <v>8</v>
      </c>
      <c r="C22" t="s">
        <v>18</v>
      </c>
    </row>
    <row r="23" spans="1:3" x14ac:dyDescent="0.25">
      <c r="A23" s="9">
        <v>6</v>
      </c>
      <c r="B23" s="12">
        <v>9.5722405025426265E-3</v>
      </c>
      <c r="C23" s="12"/>
    </row>
    <row r="24" spans="1:3" x14ac:dyDescent="0.25">
      <c r="A24" s="9">
        <v>7</v>
      </c>
      <c r="B24" s="12">
        <v>1.6272643536997238E-2</v>
      </c>
      <c r="C24" s="12"/>
    </row>
    <row r="25" spans="1:3" x14ac:dyDescent="0.25">
      <c r="A25" s="9">
        <v>8</v>
      </c>
      <c r="B25" s="12">
        <v>2.6030368763557483E-2</v>
      </c>
      <c r="C25" s="12"/>
    </row>
    <row r="26" spans="1:3" x14ac:dyDescent="0.25">
      <c r="A26" s="9">
        <v>9</v>
      </c>
      <c r="B26" s="12">
        <v>5.2867670618391538E-2</v>
      </c>
      <c r="C26" s="12"/>
    </row>
    <row r="27" spans="1:3" x14ac:dyDescent="0.25">
      <c r="A27" s="9">
        <v>10</v>
      </c>
      <c r="B27" s="12">
        <v>9.4725884802220675E-2</v>
      </c>
      <c r="C27" s="12"/>
    </row>
    <row r="28" spans="1:3" x14ac:dyDescent="0.25">
      <c r="A28" s="9">
        <v>11</v>
      </c>
      <c r="B28" s="12">
        <v>0.13362238864800946</v>
      </c>
      <c r="C28" s="12"/>
    </row>
    <row r="29" spans="1:3" x14ac:dyDescent="0.25">
      <c r="A29" s="9">
        <v>12</v>
      </c>
      <c r="B29" s="12">
        <v>0.18691983122362868</v>
      </c>
      <c r="C29" s="12"/>
    </row>
    <row r="30" spans="1:3" x14ac:dyDescent="0.25">
      <c r="A30" s="9" t="s">
        <v>14</v>
      </c>
      <c r="B30" s="12">
        <v>7.4287289727906811E-2</v>
      </c>
      <c r="C30" s="12"/>
    </row>
  </sheetData>
  <mergeCells count="3">
    <mergeCell ref="A1:C1"/>
    <mergeCell ref="E1:G1"/>
    <mergeCell ref="A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11</vt:i4>
      </vt:variant>
    </vt:vector>
  </HeadingPairs>
  <TitlesOfParts>
    <vt:vector size="11" baseType="lpstr">
      <vt:lpstr>Core Measures</vt:lpstr>
      <vt:lpstr>Core Measures PT</vt:lpstr>
      <vt:lpstr>Cohort PT</vt:lpstr>
      <vt:lpstr>Core Measures Over Time</vt:lpstr>
      <vt:lpstr>Longit. PT</vt:lpstr>
      <vt:lpstr>Core Measure Relations</vt:lpstr>
      <vt:lpstr>Cohort View</vt:lpstr>
      <vt:lpstr>For eval report</vt:lpstr>
      <vt:lpstr>Core Measure Relations PT</vt:lpstr>
      <vt:lpstr>Data</vt:lpstr>
      <vt:lpstr>Averages Data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Ayers</dc:creator>
  <cp:keywords/>
  <dc:description/>
  <cp:lastModifiedBy>Ann Price</cp:lastModifiedBy>
  <cp:revision/>
  <dcterms:created xsi:type="dcterms:W3CDTF">2016-03-18T20:39:49Z</dcterms:created>
  <dcterms:modified xsi:type="dcterms:W3CDTF">2020-08-27T15:49:14Z</dcterms:modified>
  <cp:category/>
  <cp:contentStatus/>
</cp:coreProperties>
</file>